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3.xml" ContentType="application/vnd.openxmlformats-officedocument.spreadsheetml.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hefpandaguy-my.sharepoint.com/personal/pbarnhurst_thefpandaguy_com/Documents/Excel Reviews/AFP/AFP DIY Video/"/>
    </mc:Choice>
  </mc:AlternateContent>
  <xr:revisionPtr revIDLastSave="1328" documentId="14_{D0FEE0CE-BBC5-4629-9692-D0C3EC7C8B79}" xr6:coauthVersionLast="47" xr6:coauthVersionMax="47" xr10:uidLastSave="{2B1A9ED4-CCE5-49DC-AAD9-E928F29DE810}"/>
  <bookViews>
    <workbookView xWindow="28680" yWindow="-120" windowWidth="29040" windowHeight="15720" activeTab="2" xr2:uid="{992BBD9C-146A-4160-8F55-8DDC90945337}"/>
  </bookViews>
  <sheets>
    <sheet name="Tabular Data Rules" sheetId="16" r:id="rId1"/>
    <sheet name="Tabular Data" sheetId="19" r:id="rId2"/>
    <sheet name="Power Query Introduction" sheetId="20" r:id="rId3"/>
    <sheet name="Summarized Data" sheetId="17" r:id="rId4"/>
    <sheet name="Messy Data" sheetId="18" r:id="rId5"/>
  </sheets>
  <calcPr calcId="191029"/>
  <pivotCaches>
    <pivotCache cacheId="69" r:id="rId6"/>
    <pivotCache cacheId="70" r:id="rId7"/>
    <pivotCache cacheId="71" r:id="rId8"/>
    <pivotCache cacheId="72" r:id="rId9"/>
    <pivotCache cacheId="73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24" i="16" l="1"/>
  <c r="B9" i="17"/>
  <c r="B6" i="17"/>
  <c r="C9" i="17"/>
  <c r="C6" i="17"/>
  <c r="B11" i="18"/>
  <c r="E9" i="18"/>
  <c r="E8" i="18"/>
  <c r="E7" i="18"/>
  <c r="E6" i="18"/>
  <c r="E5" i="18"/>
  <c r="C10" i="17" l="1"/>
  <c r="E9" i="17"/>
  <c r="G9" i="17"/>
  <c r="H9" i="17"/>
  <c r="F9" i="17"/>
  <c r="D9" i="17"/>
  <c r="H6" i="17"/>
  <c r="G6" i="17"/>
  <c r="F6" i="17"/>
  <c r="E6" i="17"/>
  <c r="D6" i="17"/>
  <c r="B10" i="17"/>
  <c r="B12" i="18"/>
  <c r="E12" i="18" s="1"/>
  <c r="E11" i="18"/>
  <c r="F10" i="17" l="1"/>
  <c r="H10" i="17"/>
  <c r="G10" i="17"/>
  <c r="D10" i="17"/>
  <c r="E10" i="1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D559D5D-463E-462C-BF36-767CFAE63DA2}" keepAlive="1" name="Query - Messy_Data" description="Connection to the 'Messy_Data' query in the workbook." type="5" refreshedVersion="8" background="1">
    <dbPr connection="Provider=Microsoft.Mashup.OleDb.1;Data Source=$Workbook$;Location=Messy_Data;Extended Properties=&quot;&quot;" command="SELECT * FROM [Messy_Data]"/>
  </connection>
  <connection id="2" xr16:uid="{57FDCB3E-EFC6-4FC9-9904-3B05B9241F0D}" keepAlive="1" name="Query - Summarized_Data" description="Connection to the 'Summarized_Data' query in the workbook." type="5" refreshedVersion="8" background="1">
    <dbPr connection="Provider=Microsoft.Mashup.OleDb.1;Data Source=$Workbook$;Location=Summarized_Data;Extended Properties=&quot;&quot;" command="SELECT * FROM [Summarized_Data]"/>
  </connection>
</connections>
</file>

<file path=xl/sharedStrings.xml><?xml version="1.0" encoding="utf-8"?>
<sst xmlns="http://schemas.openxmlformats.org/spreadsheetml/2006/main" count="217" uniqueCount="65">
  <si>
    <t>Date</t>
  </si>
  <si>
    <t>Amount</t>
  </si>
  <si>
    <t>Widget 1</t>
  </si>
  <si>
    <t>Widget 2</t>
  </si>
  <si>
    <t>Gadget 1</t>
  </si>
  <si>
    <t>Gadget 2</t>
  </si>
  <si>
    <t>Products</t>
  </si>
  <si>
    <t>Month</t>
  </si>
  <si>
    <t>Category</t>
  </si>
  <si>
    <t>Sales</t>
  </si>
  <si>
    <t>Subtotal</t>
  </si>
  <si>
    <t>June</t>
  </si>
  <si>
    <t>July</t>
  </si>
  <si>
    <t>August</t>
  </si>
  <si>
    <t>Q1</t>
  </si>
  <si>
    <t>Subotal</t>
  </si>
  <si>
    <t>Total</t>
  </si>
  <si>
    <t>Example 1: Tabular Data</t>
  </si>
  <si>
    <t>Widget 1 - 23789</t>
  </si>
  <si>
    <t>Product &amp; SKU</t>
  </si>
  <si>
    <t>Widget 2 - 24781</t>
  </si>
  <si>
    <t>Gadget 1 - 23690</t>
  </si>
  <si>
    <t>Gadget 2 - 23111</t>
  </si>
  <si>
    <t>06/1/2022 Sales</t>
  </si>
  <si>
    <t>07/1/2022 Sales</t>
  </si>
  <si>
    <t>08/01/2022 Sales</t>
  </si>
  <si>
    <t>09/01/2022 Sales</t>
  </si>
  <si>
    <t>10/01/2022 Sales</t>
  </si>
  <si>
    <t>11/01/2022 Sales</t>
  </si>
  <si>
    <t>12/01/2022 Sales</t>
  </si>
  <si>
    <t>Example 2: Summarized Data</t>
  </si>
  <si>
    <t>Example 3: Messy Data</t>
  </si>
  <si>
    <t>Sum of Value</t>
  </si>
  <si>
    <t>Grand Total</t>
  </si>
  <si>
    <t>(All)</t>
  </si>
  <si>
    <t>Corrected Data from Power Query</t>
  </si>
  <si>
    <t>Qtr2</t>
  </si>
  <si>
    <t>Qtr3</t>
  </si>
  <si>
    <t>Qtr4</t>
  </si>
  <si>
    <t>Years</t>
  </si>
  <si>
    <t>Gadgets</t>
  </si>
  <si>
    <t>Widgets</t>
  </si>
  <si>
    <t>06/1/2022</t>
  </si>
  <si>
    <t>7/1/2022</t>
  </si>
  <si>
    <t>08/01/2022</t>
  </si>
  <si>
    <t>09/01/2022</t>
  </si>
  <si>
    <t>10/01/2022</t>
  </si>
  <si>
    <t>11/01/2022</t>
  </si>
  <si>
    <t>12/01/2022</t>
  </si>
  <si>
    <t>Summarized Data in a pivot table</t>
  </si>
  <si>
    <t>Sum of Amount</t>
  </si>
  <si>
    <t>Tabular Data in a Pivot Table</t>
  </si>
  <si>
    <t>Messy Data in a Pivot Table</t>
  </si>
  <si>
    <t>06/01/2022</t>
  </si>
  <si>
    <t>07/01/2022</t>
  </si>
  <si>
    <t xml:space="preserve">Gadget 1 </t>
  </si>
  <si>
    <t xml:space="preserve">Gadget 2 </t>
  </si>
  <si>
    <t xml:space="preserve">Widget 1 </t>
  </si>
  <si>
    <t xml:space="preserve">Widget 2 </t>
  </si>
  <si>
    <t>Quarters</t>
  </si>
  <si>
    <t>Products2</t>
  </si>
  <si>
    <t>Gadgets Total</t>
  </si>
  <si>
    <t>Widgets Total</t>
  </si>
  <si>
    <t>Product</t>
  </si>
  <si>
    <t>Product Grouping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</si>
</sst>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/>
    <xf numFmtId="14" fontId="0" fillId="0" borderId="0" xfId="0" applyNumberFormat="1"/>
    <xf numFmtId="38" fontId="0" fillId="0" borderId="0" xfId="0" applyNumberFormat="1"/>
    <xf numFmtId="38" fontId="2" fillId="0" borderId="0" xfId="0" applyNumberFormat="1" applyFont="1"/>
    <xf numFmtId="38" fontId="2" fillId="0" borderId="0" xfId="0" applyNumberFormat="1" applyFont="1" applyAlignment="1">
      <alignment horizontal="center"/>
    </xf>
    <xf numFmtId="164" fontId="2" fillId="0" borderId="0" xfId="0" applyNumberFormat="1" applyFont="1"/>
    <xf numFmtId="0" fontId="2" fillId="0" borderId="0" xfId="0" applyFont="1" applyAlignment="1">
      <alignment horizontal="left"/>
    </xf>
    <xf numFmtId="38" fontId="0" fillId="3" borderId="2" xfId="0" applyNumberFormat="1" applyFont="1" applyFill="1" applyBorder="1"/>
    <xf numFmtId="38" fontId="0" fillId="0" borderId="2" xfId="0" applyNumberFormat="1" applyFont="1" applyBorder="1"/>
    <xf numFmtId="165" fontId="0" fillId="0" borderId="0" xfId="1" applyNumberFormat="1" applyFont="1"/>
    <xf numFmtId="165" fontId="2" fillId="0" borderId="0" xfId="1" applyNumberFormat="1" applyFont="1"/>
    <xf numFmtId="165" fontId="0" fillId="3" borderId="2" xfId="1" applyNumberFormat="1" applyFont="1" applyFill="1" applyBorder="1"/>
    <xf numFmtId="165" fontId="2" fillId="3" borderId="2" xfId="1" applyNumberFormat="1" applyFont="1" applyFill="1" applyBorder="1"/>
    <xf numFmtId="165" fontId="0" fillId="0" borderId="2" xfId="1" applyNumberFormat="1" applyFont="1" applyBorder="1"/>
    <xf numFmtId="165" fontId="2" fillId="0" borderId="2" xfId="1" applyNumberFormat="1" applyFont="1" applyBorder="1"/>
    <xf numFmtId="165" fontId="0" fillId="0" borderId="6" xfId="1" applyNumberFormat="1" applyFont="1" applyBorder="1"/>
    <xf numFmtId="165" fontId="0" fillId="3" borderId="6" xfId="1" applyNumberFormat="1" applyFont="1" applyFill="1" applyBorder="1"/>
    <xf numFmtId="0" fontId="0" fillId="0" borderId="2" xfId="1" applyNumberFormat="1" applyFont="1" applyBorder="1"/>
    <xf numFmtId="38" fontId="3" fillId="2" borderId="1" xfId="0" applyNumberFormat="1" applyFont="1" applyFill="1" applyBorder="1" applyAlignment="1">
      <alignment horizontal="center"/>
    </xf>
    <xf numFmtId="38" fontId="3" fillId="2" borderId="2" xfId="0" applyNumberFormat="1" applyFont="1" applyFill="1" applyBorder="1" applyAlignment="1">
      <alignment horizontal="center"/>
    </xf>
    <xf numFmtId="38" fontId="3" fillId="2" borderId="6" xfId="0" applyNumberFormat="1" applyFont="1" applyFill="1" applyBorder="1" applyAlignment="1">
      <alignment horizontal="center"/>
    </xf>
    <xf numFmtId="38" fontId="0" fillId="3" borderId="1" xfId="0" applyNumberFormat="1" applyFont="1" applyFill="1" applyBorder="1"/>
    <xf numFmtId="14" fontId="0" fillId="3" borderId="2" xfId="0" applyNumberFormat="1" applyFont="1" applyFill="1" applyBorder="1"/>
    <xf numFmtId="38" fontId="0" fillId="0" borderId="1" xfId="0" applyNumberFormat="1" applyFont="1" applyBorder="1"/>
    <xf numFmtId="14" fontId="0" fillId="0" borderId="2" xfId="0" applyNumberFormat="1" applyFont="1" applyBorder="1"/>
    <xf numFmtId="38" fontId="0" fillId="0" borderId="3" xfId="0" applyNumberFormat="1" applyFont="1" applyBorder="1"/>
    <xf numFmtId="14" fontId="0" fillId="0" borderId="4" xfId="0" applyNumberFormat="1" applyFont="1" applyBorder="1"/>
    <xf numFmtId="38" fontId="0" fillId="0" borderId="4" xfId="0" applyNumberFormat="1" applyFont="1" applyBorder="1"/>
    <xf numFmtId="165" fontId="0" fillId="0" borderId="5" xfId="1" applyNumberFormat="1" applyFont="1" applyBorder="1"/>
    <xf numFmtId="0" fontId="0" fillId="3" borderId="2" xfId="0" applyFont="1" applyFill="1" applyBorder="1"/>
    <xf numFmtId="0" fontId="0" fillId="0" borderId="2" xfId="0" applyFont="1" applyBorder="1"/>
    <xf numFmtId="0" fontId="2" fillId="3" borderId="2" xfId="0" applyFont="1" applyFill="1" applyBorder="1"/>
    <xf numFmtId="0" fontId="2" fillId="0" borderId="2" xfId="0" applyFont="1" applyBorder="1"/>
    <xf numFmtId="0" fontId="3" fillId="2" borderId="0" xfId="0" applyFont="1" applyFill="1" applyBorder="1"/>
    <xf numFmtId="0" fontId="0" fillId="0" borderId="0" xfId="0" pivotButton="1"/>
    <xf numFmtId="0" fontId="0" fillId="0" borderId="2" xfId="0" applyNumberFormat="1" applyFont="1" applyBorder="1"/>
    <xf numFmtId="0" fontId="3" fillId="2" borderId="0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165" formatCode="_(* #,##0_);_(* \(#,##0\);_(* &quot;-&quot;??_);_(@_)"/>
    </dxf>
    <dxf>
      <numFmt numFmtId="6" formatCode="#,##0_);[Red]\(#,##0\)"/>
    </dxf>
    <dxf>
      <numFmt numFmtId="19" formatCode="m/d/yyyy"/>
    </dxf>
    <dxf>
      <numFmt numFmtId="6" formatCode="#,##0_);[Red]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6" formatCode="#,##0_);[Red]\(#,##0\)"/>
      <alignment horizontal="center" vertical="bottom" textRotation="0" wrapText="0" indent="0" justifyLastLine="0" shrinkToFit="0" readingOrder="0"/>
    </dxf>
    <dxf>
      <numFmt numFmtId="165" formatCode="_(* #,##0_);_(* \(#,##0\);_(* &quot;-&quot;??_);_(@_)"/>
    </dxf>
    <dxf>
      <numFmt numFmtId="6" formatCode="#,##0_);[Red]\(#,##0\)"/>
    </dxf>
    <dxf>
      <numFmt numFmtId="19" formatCode="m/d/yyyy"/>
    </dxf>
    <dxf>
      <numFmt numFmtId="6" formatCode="#,##0_);[Red]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6" formatCode="#,##0_);[Red]\(#,##0\)"/>
      <alignment horizontal="center" vertical="bottom" textRotation="0" wrapText="0" indent="0" justifyLastLine="0" shrinkToFit="0" readingOrder="0"/>
    </dxf>
    <dxf>
      <font>
        <b/>
        <i val="0"/>
        <color rgb="FF00B050"/>
      </font>
    </dxf>
  </dxfs>
  <tableStyles count="2" defaultTableStyle="TableStyleMedium2" defaultPivotStyle="PivotStyleLight16">
    <tableStyle name="Invisible" pivot="0" table="0" count="0" xr9:uid="{4897F28E-B39A-4084-A902-AC9B62D798A5}"/>
    <tableStyle name="Table Style 1" pivot="0" count="1" xr9:uid="{16FE5ED5-2720-49B5-A840-61EB8215919A}">
      <tableStyleElement type="wholeTable" dxfId="2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284020</xdr:colOff>
      <xdr:row>1</xdr:row>
      <xdr:rowOff>32328</xdr:rowOff>
    </xdr:from>
    <xdr:to>
      <xdr:col>8</xdr:col>
      <xdr:colOff>17318</xdr:colOff>
      <xdr:row>13</xdr:row>
      <xdr:rowOff>144318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04D287C-0802-5E26-C9F1-6E9BABBAE28E}"/>
            </a:ext>
          </a:extLst>
        </xdr:cNvPr>
        <xdr:cNvSpPr txBox="1"/>
      </xdr:nvSpPr>
      <xdr:spPr>
        <a:xfrm>
          <a:off x="284020" y="217055"/>
          <a:ext cx="5159662" cy="2328718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Data format for analyzing data in excel should be structured as follows (Tabular Data):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 Column headers in one row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 Each data record is in one row and each row contains a complete record set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 No blank rows in the data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 No subtotals throughout the data or totals at the end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 Each field/column houses its own type of data (i.e. Month, Product, amount, geographic region, etc.)</a:t>
          </a:r>
        </a:p>
      </xdr:txBody>
    </xdr:sp>
    <xdr:clientData/>
  </xdr:twoCellAnchor>
  <xdr:twoCellAnchor>
    <xdr:from>
      <xdr:col>5</xdr:col>
      <xdr:colOff>40409</xdr:colOff>
      <xdr:row>16</xdr:row>
      <xdr:rowOff>86591</xdr:rowOff>
    </xdr:from>
    <xdr:to>
      <xdr:col>7</xdr:col>
      <xdr:colOff>253999</xdr:colOff>
      <xdr:row>16</xdr:row>
      <xdr:rowOff>98137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CE06F34-F844-FB3D-F0A1-E21698336D13}"/>
            </a:ext>
          </a:extLst>
        </xdr:cNvPr>
        <xdr:cNvCxnSpPr/>
      </xdr:nvCxnSpPr>
      <xdr:spPr>
        <a:xfrm flipH="1">
          <a:off x="3631045" y="2857500"/>
          <a:ext cx="1437409" cy="1154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294409</xdr:colOff>
      <xdr:row>15</xdr:row>
      <xdr:rowOff>5772</xdr:rowOff>
    </xdr:from>
    <xdr:to>
      <xdr:col>10</xdr:col>
      <xdr:colOff>583045</xdr:colOff>
      <xdr:row>18</xdr:row>
      <xdr:rowOff>86590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AD50D6C-187E-528D-27AF-FE3F330B66BD}"/>
            </a:ext>
          </a:extLst>
        </xdr:cNvPr>
        <xdr:cNvSpPr txBox="1"/>
      </xdr:nvSpPr>
      <xdr:spPr>
        <a:xfrm>
          <a:off x="5108864" y="2776681"/>
          <a:ext cx="2124363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1. Column headers are all in one row. No</a:t>
          </a:r>
          <a:r>
            <a:rPr lang="en-US" sz="1100" baseline="0"/>
            <a:t> headers in multiple rows.</a:t>
          </a:r>
          <a:endParaRPr lang="en-US" sz="1100"/>
        </a:p>
      </xdr:txBody>
    </xdr:sp>
    <xdr:clientData/>
  </xdr:twoCellAnchor>
  <xdr:twoCellAnchor>
    <xdr:from>
      <xdr:col>5</xdr:col>
      <xdr:colOff>57728</xdr:colOff>
      <xdr:row>22</xdr:row>
      <xdr:rowOff>92364</xdr:rowOff>
    </xdr:from>
    <xdr:to>
      <xdr:col>7</xdr:col>
      <xdr:colOff>271318</xdr:colOff>
      <xdr:row>22</xdr:row>
      <xdr:rowOff>103910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3AB00474-2D3B-4CF3-B607-BE25ED7CF5E8}"/>
            </a:ext>
          </a:extLst>
        </xdr:cNvPr>
        <xdr:cNvCxnSpPr/>
      </xdr:nvCxnSpPr>
      <xdr:spPr>
        <a:xfrm flipH="1">
          <a:off x="3648364" y="4156364"/>
          <a:ext cx="1437409" cy="1154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311727</xdr:colOff>
      <xdr:row>20</xdr:row>
      <xdr:rowOff>173182</xdr:rowOff>
    </xdr:from>
    <xdr:to>
      <xdr:col>10</xdr:col>
      <xdr:colOff>577273</xdr:colOff>
      <xdr:row>25</xdr:row>
      <xdr:rowOff>43295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326895C-4462-4CAD-A372-F6F74AF3E847}"/>
            </a:ext>
          </a:extLst>
        </xdr:cNvPr>
        <xdr:cNvSpPr txBox="1"/>
      </xdr:nvSpPr>
      <xdr:spPr>
        <a:xfrm>
          <a:off x="4935682" y="3983182"/>
          <a:ext cx="2083955" cy="822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2. Each</a:t>
          </a:r>
          <a:r>
            <a:rPr lang="en-US" sz="1100" baseline="0"/>
            <a:t> row is a complete record.  In this example every row contains product, month, category, and amount .</a:t>
          </a:r>
          <a:endParaRPr lang="en-US" sz="1100"/>
        </a:p>
      </xdr:txBody>
    </xdr:sp>
    <xdr:clientData/>
  </xdr:twoCellAnchor>
  <xdr:twoCellAnchor>
    <xdr:from>
      <xdr:col>11</xdr:col>
      <xdr:colOff>155288</xdr:colOff>
      <xdr:row>21</xdr:row>
      <xdr:rowOff>172604</xdr:rowOff>
    </xdr:from>
    <xdr:to>
      <xdr:col>14</xdr:col>
      <xdr:colOff>10969</xdr:colOff>
      <xdr:row>26</xdr:row>
      <xdr:rowOff>8659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4E17618-9EBA-4695-91CC-3BFDA5805214}"/>
            </a:ext>
          </a:extLst>
        </xdr:cNvPr>
        <xdr:cNvSpPr txBox="1"/>
      </xdr:nvSpPr>
      <xdr:spPr>
        <a:xfrm>
          <a:off x="7316356" y="4173104"/>
          <a:ext cx="2037772" cy="7885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4. Do</a:t>
          </a:r>
          <a:r>
            <a:rPr lang="en-US" sz="1100" baseline="0"/>
            <a:t> not include subtotals in the data. Only include base level (i.e. Most granualr data) data in recordset.</a:t>
          </a:r>
          <a:endParaRPr lang="en-US" sz="1100"/>
        </a:p>
      </xdr:txBody>
    </xdr:sp>
    <xdr:clientData/>
  </xdr:twoCellAnchor>
  <xdr:twoCellAnchor>
    <xdr:from>
      <xdr:col>14</xdr:col>
      <xdr:colOff>63500</xdr:colOff>
      <xdr:row>18</xdr:row>
      <xdr:rowOff>127000</xdr:rowOff>
    </xdr:from>
    <xdr:to>
      <xdr:col>15</xdr:col>
      <xdr:colOff>710046</xdr:colOff>
      <xdr:row>18</xdr:row>
      <xdr:rowOff>132773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C7095361-7852-42A3-8739-AD5456D51B68}"/>
            </a:ext>
          </a:extLst>
        </xdr:cNvPr>
        <xdr:cNvCxnSpPr/>
      </xdr:nvCxnSpPr>
      <xdr:spPr>
        <a:xfrm>
          <a:off x="9732818" y="3452091"/>
          <a:ext cx="1402773" cy="577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60036</xdr:colOff>
      <xdr:row>23</xdr:row>
      <xdr:rowOff>111992</xdr:rowOff>
    </xdr:from>
    <xdr:to>
      <xdr:col>15</xdr:col>
      <xdr:colOff>706582</xdr:colOff>
      <xdr:row>23</xdr:row>
      <xdr:rowOff>117765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C05324CE-FFD6-4CAB-A97B-D7C16D71555E}"/>
            </a:ext>
          </a:extLst>
        </xdr:cNvPr>
        <xdr:cNvCxnSpPr/>
      </xdr:nvCxnSpPr>
      <xdr:spPr>
        <a:xfrm>
          <a:off x="9729354" y="4360719"/>
          <a:ext cx="1402773" cy="577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333665</xdr:colOff>
      <xdr:row>7</xdr:row>
      <xdr:rowOff>79663</xdr:rowOff>
    </xdr:from>
    <xdr:to>
      <xdr:col>16</xdr:col>
      <xdr:colOff>357908</xdr:colOff>
      <xdr:row>14</xdr:row>
      <xdr:rowOff>161636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6665E8B6-C9EB-4F29-9836-49803608157E}"/>
            </a:ext>
          </a:extLst>
        </xdr:cNvPr>
        <xdr:cNvCxnSpPr>
          <a:stCxn id="19" idx="2"/>
        </xdr:cNvCxnSpPr>
      </xdr:nvCxnSpPr>
      <xdr:spPr>
        <a:xfrm>
          <a:off x="11122892" y="1413163"/>
          <a:ext cx="24243" cy="141547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27710</xdr:colOff>
      <xdr:row>3</xdr:row>
      <xdr:rowOff>183572</xdr:rowOff>
    </xdr:from>
    <xdr:to>
      <xdr:col>17</xdr:col>
      <xdr:colOff>656936</xdr:colOff>
      <xdr:row>7</xdr:row>
      <xdr:rowOff>79663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25AC0F7-56BE-467E-985B-85B952425A8E}"/>
            </a:ext>
          </a:extLst>
        </xdr:cNvPr>
        <xdr:cNvSpPr txBox="1"/>
      </xdr:nvSpPr>
      <xdr:spPr>
        <a:xfrm>
          <a:off x="10453255" y="737754"/>
          <a:ext cx="2124363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5. Each</a:t>
          </a:r>
          <a:r>
            <a:rPr lang="en-US" sz="1100" baseline="0"/>
            <a:t> column h</a:t>
          </a:r>
          <a:endParaRPr lang="en-US" sz="1100"/>
        </a:p>
      </xdr:txBody>
    </xdr:sp>
    <xdr:clientData/>
  </xdr:twoCellAnchor>
  <xdr:twoCellAnchor>
    <xdr:from>
      <xdr:col>11</xdr:col>
      <xdr:colOff>176069</xdr:colOff>
      <xdr:row>17</xdr:row>
      <xdr:rowOff>8658</xdr:rowOff>
    </xdr:from>
    <xdr:to>
      <xdr:col>14</xdr:col>
      <xdr:colOff>31750</xdr:colOff>
      <xdr:row>20</xdr:row>
      <xdr:rowOff>95249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339F0D7-9814-4AFC-9DFD-E2CBA96A1917}"/>
            </a:ext>
          </a:extLst>
        </xdr:cNvPr>
        <xdr:cNvSpPr txBox="1"/>
      </xdr:nvSpPr>
      <xdr:spPr>
        <a:xfrm>
          <a:off x="7337137" y="3247158"/>
          <a:ext cx="2037772" cy="6580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3. No blank</a:t>
          </a:r>
          <a:r>
            <a:rPr lang="en-US" sz="1100" baseline="0"/>
            <a:t> rows in the data. Delete any and all blank rows. </a:t>
          </a:r>
          <a:endParaRPr lang="en-US" sz="1100"/>
        </a:p>
      </xdr:txBody>
    </xdr:sp>
    <xdr:clientData/>
  </xdr:twoCellAnchor>
  <xdr:twoCellAnchor>
    <xdr:from>
      <xdr:col>16</xdr:col>
      <xdr:colOff>333665</xdr:colOff>
      <xdr:row>7</xdr:row>
      <xdr:rowOff>79663</xdr:rowOff>
    </xdr:from>
    <xdr:to>
      <xdr:col>17</xdr:col>
      <xdr:colOff>381000</xdr:colOff>
      <xdr:row>14</xdr:row>
      <xdr:rowOff>121227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ECD5BF8-F044-42C6-853C-3065772DBCC1}"/>
            </a:ext>
          </a:extLst>
        </xdr:cNvPr>
        <xdr:cNvCxnSpPr>
          <a:stCxn id="19" idx="2"/>
        </xdr:cNvCxnSpPr>
      </xdr:nvCxnSpPr>
      <xdr:spPr>
        <a:xfrm>
          <a:off x="11122892" y="1413163"/>
          <a:ext cx="748722" cy="137506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472786</xdr:colOff>
      <xdr:row>7</xdr:row>
      <xdr:rowOff>97560</xdr:rowOff>
    </xdr:from>
    <xdr:to>
      <xdr:col>18</xdr:col>
      <xdr:colOff>290946</xdr:colOff>
      <xdr:row>14</xdr:row>
      <xdr:rowOff>135082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81B15368-07DB-4984-9ECF-8F6D584126CE}"/>
            </a:ext>
          </a:extLst>
        </xdr:cNvPr>
        <xdr:cNvCxnSpPr/>
      </xdr:nvCxnSpPr>
      <xdr:spPr>
        <a:xfrm>
          <a:off x="11963400" y="1431060"/>
          <a:ext cx="519546" cy="137102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484909</xdr:colOff>
      <xdr:row>7</xdr:row>
      <xdr:rowOff>121227</xdr:rowOff>
    </xdr:from>
    <xdr:to>
      <xdr:col>19</xdr:col>
      <xdr:colOff>166255</xdr:colOff>
      <xdr:row>14</xdr:row>
      <xdr:rowOff>174913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C40C13E1-3C85-4FB7-B3BD-D39C6CD031E1}"/>
            </a:ext>
          </a:extLst>
        </xdr:cNvPr>
        <xdr:cNvCxnSpPr/>
      </xdr:nvCxnSpPr>
      <xdr:spPr>
        <a:xfrm>
          <a:off x="11975523" y="1454727"/>
          <a:ext cx="1084118" cy="138718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276226</xdr:colOff>
      <xdr:row>1</xdr:row>
      <xdr:rowOff>66676</xdr:rowOff>
    </xdr:from>
    <xdr:ext cx="6210300" cy="3517382"/>
    <xdr:pic>
      <xdr:nvPicPr>
        <xdr:cNvPr id="2" name="Picture 1">
          <a:extLst>
            <a:ext uri="{FF2B5EF4-FFF2-40B4-BE49-F238E27FC236}">
              <a16:creationId xmlns:a16="http://schemas.microsoft.com/office/drawing/2014/main" id="{3AF35946-F138-42D8-860F-F34581F2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6" y="257176"/>
          <a:ext cx="6210300" cy="3517382"/>
        </a:xfrm>
        <a:prstGeom prst="rect">
          <a:avLst/>
        </a:prstGeom>
      </xdr:spPr>
    </xdr:pic>
    <xdr:clientData/>
  </xdr:oneCellAnchor>
  <xdr:oneCellAnchor>
    <xdr:from>
      <xdr:col>0</xdr:col>
      <xdr:colOff>234737</xdr:colOff>
      <xdr:row>20</xdr:row>
      <xdr:rowOff>142874</xdr:rowOff>
    </xdr:from>
    <xdr:ext cx="6296465" cy="3524251"/>
    <xdr:pic>
      <xdr:nvPicPr>
        <xdr:cNvPr id="3" name="Picture 2">
          <a:extLst>
            <a:ext uri="{FF2B5EF4-FFF2-40B4-BE49-F238E27FC236}">
              <a16:creationId xmlns:a16="http://schemas.microsoft.com/office/drawing/2014/main" id="{EE7F902A-5442-4832-9A91-583A6A793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737" y="3952874"/>
          <a:ext cx="6296465" cy="3524251"/>
        </a:xfrm>
        <a:prstGeom prst="rect">
          <a:avLst/>
        </a:prstGeom>
      </xdr:spPr>
    </xdr:pic>
    <xdr:clientData/>
  </xdr:oneCellAnchor>
  <xdr:oneCellAnchor>
    <xdr:from>
      <xdr:col>0</xdr:col>
      <xdr:colOff>209549</xdr:colOff>
      <xdr:row>40</xdr:row>
      <xdr:rowOff>35835</xdr:rowOff>
    </xdr:from>
    <xdr:ext cx="6429375" cy="3666005"/>
    <xdr:pic>
      <xdr:nvPicPr>
        <xdr:cNvPr id="4" name="Picture 3">
          <a:extLst>
            <a:ext uri="{FF2B5EF4-FFF2-40B4-BE49-F238E27FC236}">
              <a16:creationId xmlns:a16="http://schemas.microsoft.com/office/drawing/2014/main" id="{85ABAD0C-07A7-411C-9622-C96A8154E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49" y="7655835"/>
          <a:ext cx="6429375" cy="3666005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60</xdr:row>
      <xdr:rowOff>76199</xdr:rowOff>
    </xdr:from>
    <xdr:ext cx="6477531" cy="3638551"/>
    <xdr:pic>
      <xdr:nvPicPr>
        <xdr:cNvPr id="5" name="Picture 4">
          <a:extLst>
            <a:ext uri="{FF2B5EF4-FFF2-40B4-BE49-F238E27FC236}">
              <a16:creationId xmlns:a16="http://schemas.microsoft.com/office/drawing/2014/main" id="{B6D273DF-686B-4EF8-9031-9BD46123A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" y="11506199"/>
          <a:ext cx="6477531" cy="3638551"/>
        </a:xfrm>
        <a:prstGeom prst="rect">
          <a:avLst/>
        </a:prstGeom>
      </xdr:spPr>
    </xdr:pic>
    <xdr:clientData/>
  </xdr:oneCellAnchor>
  <xdr:oneCellAnchor>
    <xdr:from>
      <xdr:col>0</xdr:col>
      <xdr:colOff>171451</xdr:colOff>
      <xdr:row>80</xdr:row>
      <xdr:rowOff>114301</xdr:rowOff>
    </xdr:from>
    <xdr:ext cx="6381934" cy="3600450"/>
    <xdr:pic>
      <xdr:nvPicPr>
        <xdr:cNvPr id="6" name="Picture 5">
          <a:extLst>
            <a:ext uri="{FF2B5EF4-FFF2-40B4-BE49-F238E27FC236}">
              <a16:creationId xmlns:a16="http://schemas.microsoft.com/office/drawing/2014/main" id="{ABB661FD-CAEE-4BF4-B9F7-02AC10F31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1" y="15354301"/>
          <a:ext cx="6381934" cy="3600450"/>
        </a:xfrm>
        <a:prstGeom prst="rect">
          <a:avLst/>
        </a:prstGeom>
      </xdr:spPr>
    </xdr:pic>
    <xdr:clientData/>
  </xdr:oneCellAnchor>
  <xdr:oneCellAnchor>
    <xdr:from>
      <xdr:col>0</xdr:col>
      <xdr:colOff>257176</xdr:colOff>
      <xdr:row>100</xdr:row>
      <xdr:rowOff>95249</xdr:rowOff>
    </xdr:from>
    <xdr:ext cx="6334124" cy="3567893"/>
    <xdr:pic>
      <xdr:nvPicPr>
        <xdr:cNvPr id="7" name="Picture 6">
          <a:extLst>
            <a:ext uri="{FF2B5EF4-FFF2-40B4-BE49-F238E27FC236}">
              <a16:creationId xmlns:a16="http://schemas.microsoft.com/office/drawing/2014/main" id="{06E58966-4AA7-41A2-B6F4-9C8A48ACF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7176" y="19145249"/>
          <a:ext cx="6334124" cy="3567893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ul Barnhurst" refreshedDate="44816.585562731481" createdVersion="8" refreshedVersion="8" minRefreshableVersion="3" recordCount="7" xr:uid="{AADA7DBB-686F-470D-B884-34687F0F14B5}">
  <cacheSource type="worksheet">
    <worksheetSource name="summarized_Data"/>
  </cacheSource>
  <cacheFields count="9">
    <cacheField name="Products" numFmtId="0">
      <sharedItems count="6">
        <s v="Widget 1"/>
        <s v="Widget 2"/>
        <s v="Subotal"/>
        <s v="Gadget 1"/>
        <s v="Gadget 2"/>
        <s v="Total"/>
      </sharedItems>
      <fieldGroup par="8"/>
    </cacheField>
    <cacheField name="06/1/2022 Sales" numFmtId="165">
      <sharedItems containsSemiMixedTypes="0" containsString="0" containsNumber="1" containsInteger="1" minValue="400" maxValue="9900"/>
    </cacheField>
    <cacheField name="07/1/2022 Sales" numFmtId="165">
      <sharedItems containsSemiMixedTypes="0" containsString="0" containsNumber="1" containsInteger="1" minValue="335" maxValue="1785"/>
    </cacheField>
    <cacheField name="08/01/2022 Sales" numFmtId="165">
      <sharedItems containsSemiMixedTypes="0" containsString="0" containsNumber="1" containsInteger="1" minValue="447" maxValue="2049"/>
    </cacheField>
    <cacheField name="09/01/2022 Sales" numFmtId="165">
      <sharedItems containsSemiMixedTypes="0" containsString="0" containsNumber="1" containsInteger="1" minValue="290" maxValue="2047"/>
    </cacheField>
    <cacheField name="10/01/2022 Sales" numFmtId="165">
      <sharedItems containsSemiMixedTypes="0" containsString="0" containsNumber="1" containsInteger="1" minValue="511" maxValue="2356"/>
    </cacheField>
    <cacheField name="11/01/2022 Sales" numFmtId="165">
      <sharedItems containsSemiMixedTypes="0" containsString="0" containsNumber="1" containsInteger="1" minValue="252" maxValue="1700"/>
    </cacheField>
    <cacheField name="12/01/2022 Sales" numFmtId="165">
      <sharedItems containsSemiMixedTypes="0" containsString="0" containsNumber="1" containsInteger="1" minValue="402" maxValue="2207"/>
    </cacheField>
    <cacheField name="Products2" numFmtId="0" databaseField="0">
      <fieldGroup base="0">
        <discretePr count="6">
          <x v="3"/>
          <x v="3"/>
          <x v="0"/>
          <x v="2"/>
          <x v="2"/>
          <x v="1"/>
        </discretePr>
        <groupItems count="4">
          <s v="Subotal"/>
          <s v="Total"/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ul Barnhurst" refreshedDate="44816.591555324077" backgroundQuery="1" createdVersion="8" refreshedVersion="8" minRefreshableVersion="3" recordCount="28" xr:uid="{9F0E6922-5B70-432D-854F-1430A460FF46}">
  <cacheSource type="external" connectionId="2"/>
  <cacheFields count="7">
    <cacheField name="Products" numFmtId="0">
      <sharedItems count="4">
        <s v="Widget 1"/>
        <s v="Widget 2"/>
        <s v="Gadget 1"/>
        <s v="Gadget 2"/>
      </sharedItems>
      <fieldGroup par="6"/>
    </cacheField>
    <cacheField name="Date" numFmtId="0">
      <sharedItems containsSemiMixedTypes="0" containsNonDate="0" containsDate="1" containsString="0" minDate="2022-06-01T00:00:00" maxDate="2022-12-02T00:00:00" count="7"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  <fieldGroup par="5" base="1">
        <rangePr groupBy="months" startDate="2022-06-01T00:00:00" endDate="2022-12-02T00:00:00"/>
        <groupItems count="14">
          <s v="&lt;6/1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2"/>
        </groupItems>
      </fieldGroup>
    </cacheField>
    <cacheField name="Category" numFmtId="0">
      <sharedItems count="1">
        <s v="Sales"/>
      </sharedItems>
    </cacheField>
    <cacheField name="Value" numFmtId="0">
      <sharedItems containsSemiMixedTypes="0" containsString="0" containsNumber="1" containsInteger="1" minValue="252" maxValue="6000" count="28">
        <n v="400"/>
        <n v="459"/>
        <n v="447"/>
        <n v="592"/>
        <n v="517"/>
        <n v="661"/>
        <n v="695"/>
        <n v="500"/>
        <n v="335"/>
        <n v="471"/>
        <n v="625"/>
        <n v="511"/>
        <n v="252"/>
        <n v="615"/>
        <n v="3000"/>
        <n v="467"/>
        <n v="455"/>
        <n v="540"/>
        <n v="653"/>
        <n v="303"/>
        <n v="495"/>
        <n v="6000"/>
        <n v="524"/>
        <n v="676"/>
        <n v="290"/>
        <n v="675"/>
        <n v="484"/>
        <n v="402"/>
      </sharedItems>
    </cacheField>
    <cacheField name="Quarters" numFmtId="0" databaseField="0">
      <fieldGroup base="1">
        <rangePr groupBy="quarters" startDate="2022-06-01T00:00:00" endDate="2022-12-02T00:00:00"/>
        <groupItems count="6">
          <s v="&lt;6/1/2022"/>
          <s v="Qtr1"/>
          <s v="Qtr2"/>
          <s v="Qtr3"/>
          <s v="Qtr4"/>
          <s v="&gt;12/2/2022"/>
        </groupItems>
      </fieldGroup>
    </cacheField>
    <cacheField name="Years" numFmtId="0" databaseField="0">
      <fieldGroup base="1">
        <rangePr groupBy="years" startDate="2022-06-01T00:00:00" endDate="2022-12-02T00:00:00"/>
        <groupItems count="3">
          <s v="&lt;6/1/2022"/>
          <s v="2022"/>
          <s v="&gt;12/2/2022"/>
        </groupItems>
      </fieldGroup>
    </cacheField>
    <cacheField name="Products2" numFmtId="0" databaseField="0">
      <fieldGroup base="0">
        <discretePr count="4">
          <x v="1"/>
          <x v="1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ul Barnhurst" refreshedDate="44816.591695949071" createdVersion="8" refreshedVersion="8" minRefreshableVersion="3" recordCount="12" xr:uid="{76F09D9B-0231-40FF-B7E1-E9AA5AED24A0}">
  <cacheSource type="worksheet">
    <worksheetSource ref="A3:D15" sheet="Tabular Data"/>
  </cacheSource>
  <cacheFields count="7">
    <cacheField name="Products" numFmtId="38">
      <sharedItems count="4">
        <s v="Widget 1"/>
        <s v="Widget 2"/>
        <s v="Gadget 1"/>
        <s v="Gadget 2"/>
      </sharedItems>
      <fieldGroup par="6"/>
    </cacheField>
    <cacheField name="Month" numFmtId="14">
      <sharedItems containsSemiMixedTypes="0" containsNonDate="0" containsDate="1" containsString="0" minDate="2022-06-01T00:00:00" maxDate="2022-09-01T00:00:00" count="6">
        <d v="2022-06-01T00:00:00"/>
        <d v="2022-06-30T00:00:00"/>
        <d v="2022-07-01T00:00:00"/>
        <d v="2022-07-31T00:00:00"/>
        <d v="2022-08-01T00:00:00"/>
        <d v="2022-08-31T00:00:00"/>
      </sharedItems>
      <fieldGroup par="5" base="1">
        <rangePr groupBy="days" startDate="2022-06-01T00:00:00" endDate="2022-09-01T00:00:00"/>
        <groupItems count="368">
          <s v="&lt;6/1/2022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9/1/2022"/>
        </groupItems>
      </fieldGroup>
    </cacheField>
    <cacheField name="Category" numFmtId="38">
      <sharedItems count="1">
        <s v="Sales"/>
      </sharedItems>
    </cacheField>
    <cacheField name="Amount" numFmtId="165">
      <sharedItems containsSemiMixedTypes="0" containsString="0" containsNumber="1" containsInteger="1" minValue="0" maxValue="8000"/>
    </cacheField>
    <cacheField name="Months" numFmtId="0" databaseField="0">
      <fieldGroup base="1">
        <rangePr groupBy="months" startDate="2022-06-01T00:00:00" endDate="2022-09-01T00:00:00"/>
        <groupItems count="14">
          <s v="&lt;6/1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9/1/2022"/>
        </groupItems>
      </fieldGroup>
    </cacheField>
    <cacheField name="Quarters" numFmtId="0" databaseField="0">
      <fieldGroup base="1">
        <rangePr groupBy="quarters" startDate="2022-06-01T00:00:00" endDate="2022-09-01T00:00:00"/>
        <groupItems count="6">
          <s v="&lt;6/1/2022"/>
          <s v="Qtr1"/>
          <s v="Qtr2"/>
          <s v="Qtr3"/>
          <s v="Qtr4"/>
          <s v="&gt;9/1/2022"/>
        </groupItems>
      </fieldGroup>
    </cacheField>
    <cacheField name="Products2" numFmtId="0" databaseField="0">
      <fieldGroup base="0">
        <discretePr count="4">
          <x v="1"/>
          <x v="1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ul Barnhurst" refreshedDate="44816.594604398146" createdVersion="8" refreshedVersion="8" minRefreshableVersion="3" recordCount="9" xr:uid="{D59A30E0-118A-4E01-AB7E-A8EF997D689D}">
  <cacheSource type="worksheet">
    <worksheetSource name="Messy_Data"/>
  </cacheSource>
  <cacheFields count="6">
    <cacheField name="Product &amp; SKU" numFmtId="0">
      <sharedItems containsBlank="1" count="7">
        <m/>
        <s v="Widget 1 - 23789"/>
        <s v="Widget 2 - 24781"/>
        <s v="Subotal"/>
        <s v="Gadget 1 - 23690"/>
        <s v="Gadget 2 - 23111"/>
        <s v="Total"/>
      </sharedItems>
      <fieldGroup par="5"/>
    </cacheField>
    <cacheField name="June" numFmtId="0">
      <sharedItems containsString="0" containsBlank="1" containsNumber="1" containsInteger="1" minValue="400" maxValue="9900"/>
    </cacheField>
    <cacheField name="July" numFmtId="0">
      <sharedItems containsString="0" containsBlank="1" containsNumber="1" containsInteger="1" minValue="300" maxValue="2021"/>
    </cacheField>
    <cacheField name="August" numFmtId="0">
      <sharedItems containsString="0" containsBlank="1" containsNumber="1" containsInteger="1" minValue="300" maxValue="8000"/>
    </cacheField>
    <cacheField name="Q1" numFmtId="0">
      <sharedItems containsBlank="1" containsMixedTypes="1" containsNumber="1" containsInteger="1" minValue="700" maxValue="14000"/>
    </cacheField>
    <cacheField name="Product &amp; SKU2" numFmtId="0" databaseField="0">
      <fieldGroup base="0">
        <discretePr count="7">
          <x v="0"/>
          <x v="4"/>
          <x v="4"/>
          <x v="1"/>
          <x v="3"/>
          <x v="3"/>
          <x v="2"/>
        </discretePr>
        <groupItems count="5">
          <m/>
          <s v="Subotal"/>
          <s v="Total"/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ul Barnhurst" refreshedDate="44816.596642129633" backgroundQuery="1" createdVersion="8" refreshedVersion="8" minRefreshableVersion="3" recordCount="12" xr:uid="{17E8BC23-E86D-4BD5-8EBC-38F4A182BBBF}">
  <cacheSource type="external" connectionId="1"/>
  <cacheFields count="6">
    <cacheField name="Product" numFmtId="0">
      <sharedItems count="4">
        <s v="Widget 1 "/>
        <s v="Widget 2 "/>
        <s v="Gadget 1 "/>
        <s v="Gadget 2 "/>
      </sharedItems>
      <fieldGroup par="5"/>
    </cacheField>
    <cacheField name="SKU" numFmtId="0">
      <sharedItems containsSemiMixedTypes="0" containsString="0" containsNumber="1" containsInteger="1" minValue="23111" maxValue="24781" count="4">
        <n v="23789"/>
        <n v="24781"/>
        <n v="23690"/>
        <n v="23111"/>
      </sharedItems>
    </cacheField>
    <cacheField name="Date" numFmtId="0">
      <sharedItems containsSemiMixedTypes="0" containsNonDate="0" containsDate="1" containsString="0" minDate="2022-06-01T00:00:00" maxDate="2022-08-02T00:00:00" count="3">
        <d v="2022-06-01T00:00:00"/>
        <d v="2022-07-01T00:00:00"/>
        <d v="2022-08-01T00:00:00"/>
      </sharedItems>
      <fieldGroup par="4" base="2">
        <rangePr groupBy="months" startDate="2022-06-01T00:00:00" endDate="2022-08-02T00:00:00"/>
        <groupItems count="14">
          <s v="&lt;6/1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8/2/2022"/>
        </groupItems>
      </fieldGroup>
    </cacheField>
    <cacheField name="Amount" numFmtId="0">
      <sharedItems containsSemiMixedTypes="0" containsString="0" containsNumber="1" containsInteger="1" minValue="0" maxValue="8000" count="8">
        <n v="400"/>
        <n v="0"/>
        <n v="300"/>
        <n v="500"/>
        <n v="3000"/>
        <n v="1500"/>
        <n v="6000"/>
        <n v="8000"/>
      </sharedItems>
    </cacheField>
    <cacheField name="Quarters" numFmtId="0" databaseField="0">
      <fieldGroup base="2">
        <rangePr groupBy="quarters" startDate="2022-06-01T00:00:00" endDate="2022-08-02T00:00:00"/>
        <groupItems count="6">
          <s v="&lt;6/1/2022"/>
          <s v="Qtr1"/>
          <s v="Qtr2"/>
          <s v="Qtr3"/>
          <s v="Qtr4"/>
          <s v="&gt;8/2/2022"/>
        </groupItems>
      </fieldGroup>
    </cacheField>
    <cacheField name="Product2" numFmtId="0" databaseField="0">
      <fieldGroup base="0">
        <discretePr count="4">
          <x v="1"/>
          <x v="1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">
  <r>
    <x v="0"/>
    <n v="400"/>
    <n v="459"/>
    <n v="447"/>
    <n v="592"/>
    <n v="517"/>
    <n v="661"/>
    <n v="695"/>
  </r>
  <r>
    <x v="1"/>
    <n v="500"/>
    <n v="335"/>
    <n v="471"/>
    <n v="625"/>
    <n v="511"/>
    <n v="252"/>
    <n v="615"/>
  </r>
  <r>
    <x v="2"/>
    <n v="900"/>
    <n v="794"/>
    <n v="918"/>
    <n v="1217"/>
    <n v="1028"/>
    <n v="913"/>
    <n v="1310"/>
  </r>
  <r>
    <x v="3"/>
    <n v="3000"/>
    <n v="467"/>
    <n v="455"/>
    <n v="540"/>
    <n v="653"/>
    <n v="303"/>
    <n v="495"/>
  </r>
  <r>
    <x v="4"/>
    <n v="6000"/>
    <n v="524"/>
    <n v="676"/>
    <n v="290"/>
    <n v="675"/>
    <n v="484"/>
    <n v="402"/>
  </r>
  <r>
    <x v="2"/>
    <n v="9000"/>
    <n v="991"/>
    <n v="1131"/>
    <n v="830"/>
    <n v="1328"/>
    <n v="787"/>
    <n v="897"/>
  </r>
  <r>
    <x v="5"/>
    <n v="9900"/>
    <n v="1785"/>
    <n v="2049"/>
    <n v="2047"/>
    <n v="2356"/>
    <n v="1700"/>
    <n v="220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">
  <r>
    <x v="0"/>
    <x v="0"/>
    <x v="0"/>
    <x v="0"/>
  </r>
  <r>
    <x v="0"/>
    <x v="1"/>
    <x v="0"/>
    <x v="1"/>
  </r>
  <r>
    <x v="0"/>
    <x v="2"/>
    <x v="0"/>
    <x v="2"/>
  </r>
  <r>
    <x v="0"/>
    <x v="3"/>
    <x v="0"/>
    <x v="3"/>
  </r>
  <r>
    <x v="0"/>
    <x v="4"/>
    <x v="0"/>
    <x v="4"/>
  </r>
  <r>
    <x v="0"/>
    <x v="5"/>
    <x v="0"/>
    <x v="5"/>
  </r>
  <r>
    <x v="0"/>
    <x v="6"/>
    <x v="0"/>
    <x v="6"/>
  </r>
  <r>
    <x v="1"/>
    <x v="0"/>
    <x v="0"/>
    <x v="7"/>
  </r>
  <r>
    <x v="1"/>
    <x v="1"/>
    <x v="0"/>
    <x v="8"/>
  </r>
  <r>
    <x v="1"/>
    <x v="2"/>
    <x v="0"/>
    <x v="9"/>
  </r>
  <r>
    <x v="1"/>
    <x v="3"/>
    <x v="0"/>
    <x v="10"/>
  </r>
  <r>
    <x v="1"/>
    <x v="4"/>
    <x v="0"/>
    <x v="11"/>
  </r>
  <r>
    <x v="1"/>
    <x v="5"/>
    <x v="0"/>
    <x v="12"/>
  </r>
  <r>
    <x v="1"/>
    <x v="6"/>
    <x v="0"/>
    <x v="13"/>
  </r>
  <r>
    <x v="2"/>
    <x v="0"/>
    <x v="0"/>
    <x v="14"/>
  </r>
  <r>
    <x v="2"/>
    <x v="1"/>
    <x v="0"/>
    <x v="15"/>
  </r>
  <r>
    <x v="2"/>
    <x v="2"/>
    <x v="0"/>
    <x v="16"/>
  </r>
  <r>
    <x v="2"/>
    <x v="3"/>
    <x v="0"/>
    <x v="17"/>
  </r>
  <r>
    <x v="2"/>
    <x v="4"/>
    <x v="0"/>
    <x v="18"/>
  </r>
  <r>
    <x v="2"/>
    <x v="5"/>
    <x v="0"/>
    <x v="19"/>
  </r>
  <r>
    <x v="2"/>
    <x v="6"/>
    <x v="0"/>
    <x v="20"/>
  </r>
  <r>
    <x v="3"/>
    <x v="0"/>
    <x v="0"/>
    <x v="21"/>
  </r>
  <r>
    <x v="3"/>
    <x v="1"/>
    <x v="0"/>
    <x v="22"/>
  </r>
  <r>
    <x v="3"/>
    <x v="2"/>
    <x v="0"/>
    <x v="23"/>
  </r>
  <r>
    <x v="3"/>
    <x v="3"/>
    <x v="0"/>
    <x v="24"/>
  </r>
  <r>
    <x v="3"/>
    <x v="4"/>
    <x v="0"/>
    <x v="25"/>
  </r>
  <r>
    <x v="3"/>
    <x v="5"/>
    <x v="0"/>
    <x v="26"/>
  </r>
  <r>
    <x v="3"/>
    <x v="6"/>
    <x v="0"/>
    <x v="2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n v="400"/>
  </r>
  <r>
    <x v="1"/>
    <x v="1"/>
    <x v="0"/>
    <n v="500"/>
  </r>
  <r>
    <x v="2"/>
    <x v="0"/>
    <x v="0"/>
    <n v="3000"/>
  </r>
  <r>
    <x v="3"/>
    <x v="1"/>
    <x v="0"/>
    <n v="6000"/>
  </r>
  <r>
    <x v="0"/>
    <x v="2"/>
    <x v="0"/>
    <n v="0"/>
  </r>
  <r>
    <x v="1"/>
    <x v="3"/>
    <x v="0"/>
    <n v="300"/>
  </r>
  <r>
    <x v="2"/>
    <x v="2"/>
    <x v="0"/>
    <n v="1500"/>
  </r>
  <r>
    <x v="3"/>
    <x v="3"/>
    <x v="0"/>
    <n v="0"/>
  </r>
  <r>
    <x v="0"/>
    <x v="4"/>
    <x v="0"/>
    <n v="300"/>
  </r>
  <r>
    <x v="1"/>
    <x v="5"/>
    <x v="0"/>
    <n v="0"/>
  </r>
  <r>
    <x v="2"/>
    <x v="4"/>
    <x v="0"/>
    <n v="0"/>
  </r>
  <r>
    <x v="3"/>
    <x v="5"/>
    <x v="0"/>
    <n v="80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n v="2021"/>
    <n v="2021"/>
    <n v="2021"/>
    <s v="Q1"/>
  </r>
  <r>
    <x v="1"/>
    <n v="400"/>
    <m/>
    <n v="300"/>
    <n v="700"/>
  </r>
  <r>
    <x v="2"/>
    <n v="500"/>
    <n v="300"/>
    <m/>
    <n v="800"/>
  </r>
  <r>
    <x v="3"/>
    <n v="900"/>
    <n v="900"/>
    <n v="900"/>
    <n v="2700"/>
  </r>
  <r>
    <x v="4"/>
    <n v="3000"/>
    <n v="1500"/>
    <m/>
    <n v="4500"/>
  </r>
  <r>
    <x v="5"/>
    <n v="6000"/>
    <m/>
    <n v="8000"/>
    <n v="14000"/>
  </r>
  <r>
    <x v="0"/>
    <m/>
    <m/>
    <m/>
    <m/>
  </r>
  <r>
    <x v="3"/>
    <n v="9000"/>
    <m/>
    <m/>
    <n v="9000"/>
  </r>
  <r>
    <x v="6"/>
    <n v="9900"/>
    <m/>
    <m/>
    <n v="990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</r>
  <r>
    <x v="0"/>
    <x v="0"/>
    <x v="1"/>
    <x v="1"/>
  </r>
  <r>
    <x v="0"/>
    <x v="0"/>
    <x v="2"/>
    <x v="2"/>
  </r>
  <r>
    <x v="1"/>
    <x v="1"/>
    <x v="0"/>
    <x v="3"/>
  </r>
  <r>
    <x v="1"/>
    <x v="1"/>
    <x v="1"/>
    <x v="2"/>
  </r>
  <r>
    <x v="1"/>
    <x v="1"/>
    <x v="2"/>
    <x v="1"/>
  </r>
  <r>
    <x v="2"/>
    <x v="2"/>
    <x v="0"/>
    <x v="4"/>
  </r>
  <r>
    <x v="2"/>
    <x v="2"/>
    <x v="1"/>
    <x v="5"/>
  </r>
  <r>
    <x v="2"/>
    <x v="2"/>
    <x v="2"/>
    <x v="1"/>
  </r>
  <r>
    <x v="3"/>
    <x v="3"/>
    <x v="0"/>
    <x v="6"/>
  </r>
  <r>
    <x v="3"/>
    <x v="3"/>
    <x v="1"/>
    <x v="1"/>
  </r>
  <r>
    <x v="3"/>
    <x v="3"/>
    <x v="2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95A3AA-9CA8-4A1E-829B-5C0E434BC01F}" name="PivotTable3" cacheId="71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>
  <location ref="A23:D31" firstHeaderRow="1" firstDataRow="2" firstDataCol="2" rowPageCount="2" colPageCount="1"/>
  <pivotFields count="7">
    <pivotField axis="axisRow" compact="0" outline="0" showAll="0">
      <items count="5">
        <item x="2"/>
        <item x="3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numFmtId="1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2"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7">
        <item x="0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Product Grouping" axis="axisRow" compact="0" outline="0" showAll="0">
      <items count="3">
        <item n="Gadgets" x="0"/>
        <item n="Widgets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6"/>
    <field x="0"/>
  </rowFields>
  <rowItems count="7">
    <i>
      <x/>
      <x/>
    </i>
    <i r="1">
      <x v="1"/>
    </i>
    <i t="default">
      <x/>
    </i>
    <i>
      <x v="1"/>
      <x v="2"/>
    </i>
    <i r="1">
      <x v="3"/>
    </i>
    <i t="default">
      <x v="1"/>
    </i>
    <i t="grand">
      <x/>
    </i>
  </rowItems>
  <colFields count="1">
    <field x="5"/>
  </colFields>
  <colItems count="2">
    <i>
      <x v="2"/>
    </i>
    <i>
      <x v="3"/>
    </i>
  </colItems>
  <pageFields count="2">
    <pageField fld="2" hier="-1"/>
    <pageField fld="1" hier="-1"/>
  </pageFields>
  <dataFields count="1">
    <dataField name="Sum of Amount" fld="3" baseField="0" baseItem="2" numFmtId="3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2EE099-4A9F-4723-8FE8-870FE837B8A9}" name="PivotTable2" cacheId="6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20:I27" firstHeaderRow="0" firstDataRow="1" firstDataCol="2"/>
  <pivotFields count="9">
    <pivotField axis="axisRow" compact="0" outline="0" showAll="0">
      <items count="7">
        <item x="3"/>
        <item x="4"/>
        <item h="1" x="2"/>
        <item h="1" x="5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Product Grouping" axis="axisRow" compact="0" outline="0" showAll="0">
      <items count="5">
        <item n="Gadgets" x="2"/>
        <item h="1" x="0"/>
        <item h="1" x="1"/>
        <item n="Widgets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8"/>
    <field x="0"/>
  </rowFields>
  <rowItems count="7">
    <i>
      <x/>
      <x/>
    </i>
    <i r="1">
      <x v="1"/>
    </i>
    <i t="default">
      <x/>
    </i>
    <i>
      <x v="3"/>
      <x v="4"/>
    </i>
    <i r="1">
      <x v="5"/>
    </i>
    <i t="default">
      <x v="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06/1/2022" fld="1" baseField="0" baseItem="2" numFmtId="38"/>
    <dataField name="7/1/2022" fld="2" baseField="0" baseItem="2" numFmtId="38"/>
    <dataField name="08/01/2022" fld="3" baseField="0" baseItem="2" numFmtId="38"/>
    <dataField name="09/01/2022" fld="4" baseField="0" baseItem="3" numFmtId="38"/>
    <dataField name="10/01/2022" fld="5" baseField="0" baseItem="2" numFmtId="38"/>
    <dataField name="11/01/2022" fld="6" baseField="0" baseItem="2" numFmtId="38"/>
    <dataField name="12/01/2022" fld="7" baseField="0" baseItem="2" numFmtId="3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E071D-D8A6-4418-BB05-82201171CA1E}" name="PivotTable1" cacheId="70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 fieldListSortAscending="1">
  <location ref="K23:O31" firstHeaderRow="1" firstDataRow="2" firstDataCol="2" rowPageCount="2" colPageCount="1"/>
  <pivotFields count="7">
    <pivotField axis="axisRow" compact="0" outline="0" showAll="0">
      <items count="5">
        <item x="2"/>
        <item x="3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7">
        <item x="0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">
        <item n="Gadgets" x="0"/>
        <item n="Widgets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6"/>
    <field x="0"/>
  </rowFields>
  <rowItems count="7">
    <i>
      <x/>
      <x/>
    </i>
    <i r="1">
      <x v="1"/>
    </i>
    <i t="default">
      <x/>
    </i>
    <i>
      <x v="1"/>
      <x v="2"/>
    </i>
    <i r="1">
      <x v="3"/>
    </i>
    <i t="default">
      <x v="1"/>
    </i>
    <i t="grand">
      <x/>
    </i>
  </rowItems>
  <colFields count="1">
    <field x="4"/>
  </colFields>
  <colItems count="3">
    <i>
      <x v="2"/>
    </i>
    <i>
      <x v="3"/>
    </i>
    <i>
      <x v="4"/>
    </i>
  </colItems>
  <pageFields count="2">
    <pageField fld="1" hier="-1"/>
    <pageField fld="5" hier="-1"/>
  </pageFields>
  <dataFields count="1">
    <dataField name="Sum of Value" fld="3" baseField="0" baseItem="0" numFmtId="3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15B238-0CFF-44DC-951D-BC06475883FA}" name="PivotTable5" cacheId="73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 fieldListSortAscending="1">
  <location ref="I22:L30" firstHeaderRow="1" firstDataRow="2" firstDataCol="2" rowPageCount="1" colPageCount="1"/>
  <pivotFields count="6">
    <pivotField axis="axisRow" compact="0" outline="0" showAll="0">
      <items count="5">
        <item x="2"/>
        <item x="3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5">
        <item x="3"/>
        <item x="2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7">
        <item x="0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Product Grouping" axis="axisRow" compact="0" outline="0" showAll="0">
      <items count="3">
        <item n="Gadgets" x="0"/>
        <item n="Widgets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0"/>
  </rowFields>
  <rowItems count="7">
    <i>
      <x/>
      <x/>
    </i>
    <i r="1">
      <x v="1"/>
    </i>
    <i t="default">
      <x/>
    </i>
    <i>
      <x v="1"/>
      <x v="2"/>
    </i>
    <i r="1">
      <x v="3"/>
    </i>
    <i t="default">
      <x v="1"/>
    </i>
    <i t="grand">
      <x/>
    </i>
  </rowItems>
  <colFields count="1">
    <field x="4"/>
  </colFields>
  <colItems count="2">
    <i>
      <x v="2"/>
    </i>
    <i>
      <x v="3"/>
    </i>
  </colItems>
  <pageFields count="1">
    <pageField fld="2" hier="-1"/>
  </pageFields>
  <dataFields count="1">
    <dataField name="Sum of Amount" fld="3" baseField="0" baseItem="3" numFmtId="3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C3E41D-0B4B-4B3E-B0C8-0A68E31C9891}" name="PivotTable4" cacheId="7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20:E27" firstHeaderRow="0" firstDataRow="1" firstDataCol="2"/>
  <pivotFields count="6">
    <pivotField axis="axisRow" compact="0" outline="0" showAll="0">
      <items count="8">
        <item x="4"/>
        <item x="5"/>
        <item h="1" x="3"/>
        <item h="1" x="6"/>
        <item x="1"/>
        <item x="2"/>
        <item h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Product Grouping" axis="axisRow" compact="0" outline="0" showAll="0">
      <items count="6">
        <item n="Gadgets" x="3"/>
        <item h="1" x="1"/>
        <item h="1" x="2"/>
        <item n="Widgets" x="4"/>
        <item h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0"/>
  </rowFields>
  <rowItems count="7">
    <i>
      <x/>
      <x/>
    </i>
    <i r="1">
      <x v="1"/>
    </i>
    <i t="default">
      <x/>
    </i>
    <i>
      <x v="3"/>
      <x v="4"/>
    </i>
    <i r="1">
      <x v="5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06/01/2022" fld="1" baseField="0" baseItem="4" numFmtId="38"/>
    <dataField name="07/01/2022" fld="2" baseField="0" baseItem="4" numFmtId="38"/>
    <dataField name="08/01/2022" fld="3" baseField="0" baseItem="4" numFmtId="3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3D34EB6-5EF3-4017-8EC1-57CD9B76DD45}" name="Tabular_Data" displayName="Tabular_Data" ref="B17:E29" totalsRowShown="0" headerRowDxfId="19">
  <autoFilter ref="B17:E29" xr:uid="{F3D34EB6-5EF3-4017-8EC1-57CD9B76DD45}"/>
  <tableColumns count="4">
    <tableColumn id="1" xr3:uid="{7F46866F-51F0-48BC-8957-45BBFA9916E9}" name="Products" dataDxfId="18"/>
    <tableColumn id="2" xr3:uid="{B52C7748-0F1F-423F-95DC-F6778AE9C986}" name="Month" dataDxfId="17"/>
    <tableColumn id="3" xr3:uid="{5F2E5250-F918-4206-B5ED-753CC69A284B}" name="Category" dataDxfId="16"/>
    <tableColumn id="4" xr3:uid="{5804C65C-2F19-4736-8B86-09B716926646}" name="Amount" dataDxfId="15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2774FE-20BF-49DC-864E-936E91A0E355}" name="Tabular_Data3" displayName="Tabular_Data3" ref="Q16:T29" totalsRowShown="0" headerRowDxfId="14">
  <autoFilter ref="Q16:T29" xr:uid="{412774FE-20BF-49DC-864E-936E91A0E355}"/>
  <tableColumns count="4">
    <tableColumn id="1" xr3:uid="{BAD31A51-3FF4-41DB-82ED-0F9A70C6EA9A}" name="Products" dataDxfId="13"/>
    <tableColumn id="2" xr3:uid="{0893C76C-EC95-450B-97B9-85CD1317CB1F}" name="Month" dataDxfId="12"/>
    <tableColumn id="3" xr3:uid="{73F7C5AB-0A76-4BB7-8740-962C476EC1C3}" name="Category" dataDxfId="11"/>
    <tableColumn id="4" xr3:uid="{240643A1-C793-4A7D-AC69-0E941284BA58}" name="Amount" dataDxfId="10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BBC508A-B337-4D8D-99E8-A6FEA0D854D0}" name="summarized_Data" displayName="summarized_Data" ref="A3:H10" totalsRowShown="0" headerRowDxfId="9" tableBorderDxfId="8">
  <autoFilter ref="A3:H10" xr:uid="{0BBC508A-B337-4D8D-99E8-A6FEA0D854D0}"/>
  <tableColumns count="8">
    <tableColumn id="1" xr3:uid="{D45E7336-9460-4FBB-B1EE-5F52C1018824}" name="Products"/>
    <tableColumn id="2" xr3:uid="{BDDF9F91-4422-4AE4-BB44-79CDFE5F7B0E}" name="06/1/2022 Sales"/>
    <tableColumn id="3" xr3:uid="{8AF01E3F-AB6B-4311-A335-81CA46D26946}" name="07/1/2022 Sales"/>
    <tableColumn id="4" xr3:uid="{16F4B164-97D6-4860-826D-D3DBF26FE58F}" name="08/01/2022 Sales"/>
    <tableColumn id="5" xr3:uid="{342EA2EA-1E1F-450F-A1B5-72671C1D7F4E}" name="09/01/2022 Sales"/>
    <tableColumn id="6" xr3:uid="{A1CAB7AA-6230-4C39-A24D-6C94F955131E}" name="10/01/2022 Sales"/>
    <tableColumn id="7" xr3:uid="{36F87435-395E-4282-AD00-ED58BBDFA056}" name="11/01/2022 Sales"/>
    <tableColumn id="8" xr3:uid="{E4F68413-1D91-4158-874F-C89F454830D8}" name="12/01/2022 Sale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3540B1D-5F93-442C-A940-1D744229E612}" name="Messy_Data" displayName="Messy_Data" ref="A3:E12" totalsRowShown="0" headerRowDxfId="7" dataDxfId="6" tableBorderDxfId="5" dataCellStyle="Comma">
  <autoFilter ref="A3:E12" xr:uid="{63540B1D-5F93-442C-A940-1D744229E612}"/>
  <tableColumns count="5">
    <tableColumn id="1" xr3:uid="{14D0F1FF-5EB4-418C-B263-0660B319F99A}" name="Product &amp; SKU" dataDxfId="4"/>
    <tableColumn id="2" xr3:uid="{FB4F2415-8742-4F91-A3D3-6C00E523CC33}" name="June" dataDxfId="3" dataCellStyle="Comma"/>
    <tableColumn id="3" xr3:uid="{C56090B5-999F-4EED-BCFE-5157FC6C198C}" name="July" dataDxfId="2" dataCellStyle="Comma"/>
    <tableColumn id="4" xr3:uid="{2BC799D9-AC1C-40D9-B274-3B4C0CEBE456}" name="August" dataDxfId="1" dataCellStyle="Comma"/>
    <tableColumn id="5" xr3:uid="{12EEDDC0-CFE1-42A1-A49E-D053F8081516}" name="Q1" dataDxfId="0" dataCellStyle="Comma">
      <calculatedColumnFormula>SUM(B4:D4)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6D9F4-9F2E-4E9E-B145-9B4C731586B0}">
  <dimension ref="B16:T63"/>
  <sheetViews>
    <sheetView showGridLines="0" zoomScale="110" zoomScaleNormal="110" workbookViewId="0">
      <selection activeCell="T16" sqref="T16:T29"/>
    </sheetView>
  </sheetViews>
  <sheetFormatPr defaultRowHeight="15" x14ac:dyDescent="0.25"/>
  <cols>
    <col min="2" max="5" width="10.5703125" customWidth="1"/>
    <col min="11" max="11" width="10.7109375" customWidth="1"/>
    <col min="12" max="12" width="10.85546875" bestFit="1" customWidth="1"/>
    <col min="13" max="15" width="10.85546875" customWidth="1"/>
    <col min="16" max="16" width="10.7109375" customWidth="1"/>
    <col min="17" max="20" width="10.5703125" customWidth="1"/>
    <col min="21" max="21" width="16.28515625" bestFit="1" customWidth="1"/>
    <col min="22" max="22" width="6.28515625" bestFit="1" customWidth="1"/>
    <col min="23" max="23" width="6.42578125" bestFit="1" customWidth="1"/>
    <col min="24" max="24" width="11.42578125" bestFit="1" customWidth="1"/>
    <col min="25" max="25" width="6.42578125" bestFit="1" customWidth="1"/>
    <col min="26" max="26" width="11.42578125" bestFit="1" customWidth="1"/>
    <col min="27" max="27" width="11.28515625" bestFit="1" customWidth="1"/>
  </cols>
  <sheetData>
    <row r="16" spans="17:20" x14ac:dyDescent="0.25">
      <c r="Q16" s="5" t="s">
        <v>6</v>
      </c>
      <c r="R16" s="5" t="s">
        <v>7</v>
      </c>
      <c r="S16" s="5" t="s">
        <v>8</v>
      </c>
      <c r="T16" s="5" t="s">
        <v>1</v>
      </c>
    </row>
    <row r="17" spans="2:20" x14ac:dyDescent="0.25">
      <c r="B17" s="5" t="s">
        <v>6</v>
      </c>
      <c r="C17" s="5" t="s">
        <v>7</v>
      </c>
      <c r="D17" s="5" t="s">
        <v>8</v>
      </c>
      <c r="E17" s="5" t="s">
        <v>1</v>
      </c>
      <c r="Q17" s="3" t="s">
        <v>2</v>
      </c>
      <c r="R17" s="2">
        <v>44713</v>
      </c>
      <c r="S17" s="3" t="s">
        <v>9</v>
      </c>
      <c r="T17" s="10">
        <v>400</v>
      </c>
    </row>
    <row r="18" spans="2:20" x14ac:dyDescent="0.25">
      <c r="B18" s="3" t="s">
        <v>2</v>
      </c>
      <c r="C18" s="2">
        <v>44713</v>
      </c>
      <c r="D18" s="3" t="s">
        <v>9</v>
      </c>
      <c r="E18" s="10">
        <v>400</v>
      </c>
      <c r="Q18" s="3" t="s">
        <v>3</v>
      </c>
      <c r="R18" s="2">
        <v>44742</v>
      </c>
      <c r="S18" s="3" t="s">
        <v>9</v>
      </c>
      <c r="T18" s="10">
        <v>500</v>
      </c>
    </row>
    <row r="19" spans="2:20" x14ac:dyDescent="0.25">
      <c r="B19" s="3" t="s">
        <v>3</v>
      </c>
      <c r="C19" s="2">
        <v>44742</v>
      </c>
      <c r="D19" s="3" t="s">
        <v>9</v>
      </c>
      <c r="E19" s="10">
        <v>500</v>
      </c>
      <c r="Q19" s="3"/>
      <c r="R19" s="2"/>
      <c r="S19" s="3"/>
      <c r="T19" s="10"/>
    </row>
    <row r="20" spans="2:20" x14ac:dyDescent="0.25">
      <c r="B20" s="3" t="s">
        <v>4</v>
      </c>
      <c r="C20" s="2">
        <v>44713</v>
      </c>
      <c r="D20" s="3" t="s">
        <v>9</v>
      </c>
      <c r="E20" s="10">
        <v>3000</v>
      </c>
      <c r="Q20" s="3" t="s">
        <v>4</v>
      </c>
      <c r="R20" s="2">
        <v>44713</v>
      </c>
      <c r="S20" s="3" t="s">
        <v>9</v>
      </c>
      <c r="T20" s="10">
        <v>3000</v>
      </c>
    </row>
    <row r="21" spans="2:20" x14ac:dyDescent="0.25">
      <c r="B21" s="3" t="s">
        <v>5</v>
      </c>
      <c r="C21" s="2">
        <v>44742</v>
      </c>
      <c r="D21" s="3" t="s">
        <v>9</v>
      </c>
      <c r="E21" s="10">
        <v>6000</v>
      </c>
      <c r="Q21" s="3" t="s">
        <v>5</v>
      </c>
      <c r="R21" s="2">
        <v>44742</v>
      </c>
      <c r="S21" s="3" t="s">
        <v>9</v>
      </c>
      <c r="T21" s="10">
        <v>6000</v>
      </c>
    </row>
    <row r="22" spans="2:20" x14ac:dyDescent="0.25">
      <c r="B22" s="3" t="s">
        <v>2</v>
      </c>
      <c r="C22" s="2">
        <v>44743</v>
      </c>
      <c r="D22" s="3" t="s">
        <v>9</v>
      </c>
      <c r="E22" s="10">
        <v>0</v>
      </c>
      <c r="Q22" s="3" t="s">
        <v>2</v>
      </c>
      <c r="R22" s="2">
        <v>44743</v>
      </c>
      <c r="S22" s="3" t="s">
        <v>9</v>
      </c>
      <c r="T22" s="10">
        <v>0</v>
      </c>
    </row>
    <row r="23" spans="2:20" x14ac:dyDescent="0.25">
      <c r="B23" s="3" t="s">
        <v>3</v>
      </c>
      <c r="C23" s="2">
        <v>44773</v>
      </c>
      <c r="D23" s="3" t="s">
        <v>9</v>
      </c>
      <c r="E23" s="10">
        <v>300</v>
      </c>
      <c r="Q23" s="3" t="s">
        <v>3</v>
      </c>
      <c r="R23" s="2">
        <v>44773</v>
      </c>
      <c r="S23" s="3" t="s">
        <v>9</v>
      </c>
      <c r="T23" s="10">
        <v>300</v>
      </c>
    </row>
    <row r="24" spans="2:20" x14ac:dyDescent="0.25">
      <c r="B24" s="3" t="s">
        <v>4</v>
      </c>
      <c r="C24" s="2">
        <v>44743</v>
      </c>
      <c r="D24" s="3" t="s">
        <v>9</v>
      </c>
      <c r="E24" s="10">
        <v>1500</v>
      </c>
      <c r="K24" s="1"/>
      <c r="Q24" s="4" t="s">
        <v>10</v>
      </c>
      <c r="R24" s="6">
        <v>44743</v>
      </c>
      <c r="S24" s="4" t="s">
        <v>9</v>
      </c>
      <c r="T24" s="11">
        <f>SUM(T22:T23)</f>
        <v>300</v>
      </c>
    </row>
    <row r="25" spans="2:20" x14ac:dyDescent="0.25">
      <c r="B25" s="3" t="s">
        <v>5</v>
      </c>
      <c r="C25" s="2">
        <v>44773</v>
      </c>
      <c r="D25" s="3" t="s">
        <v>9</v>
      </c>
      <c r="E25" s="10">
        <v>0</v>
      </c>
      <c r="Q25" s="3" t="s">
        <v>2</v>
      </c>
      <c r="R25" s="2">
        <v>44774</v>
      </c>
      <c r="S25" s="3" t="s">
        <v>9</v>
      </c>
      <c r="T25" s="10">
        <v>300</v>
      </c>
    </row>
    <row r="26" spans="2:20" x14ac:dyDescent="0.25">
      <c r="B26" s="3" t="s">
        <v>2</v>
      </c>
      <c r="C26" s="2">
        <v>44774</v>
      </c>
      <c r="D26" s="3" t="s">
        <v>9</v>
      </c>
      <c r="E26" s="10">
        <v>300</v>
      </c>
      <c r="Q26" s="3" t="s">
        <v>3</v>
      </c>
      <c r="R26" s="2">
        <v>44804</v>
      </c>
      <c r="S26" s="3" t="s">
        <v>9</v>
      </c>
      <c r="T26" s="10">
        <v>0</v>
      </c>
    </row>
    <row r="27" spans="2:20" x14ac:dyDescent="0.25">
      <c r="B27" s="3" t="s">
        <v>3</v>
      </c>
      <c r="C27" s="2">
        <v>44804</v>
      </c>
      <c r="D27" s="3" t="s">
        <v>9</v>
      </c>
      <c r="E27" s="10">
        <v>0</v>
      </c>
      <c r="H27" s="3"/>
      <c r="Q27" s="3" t="s">
        <v>4</v>
      </c>
      <c r="R27" s="2">
        <v>44774</v>
      </c>
      <c r="S27" s="3" t="s">
        <v>9</v>
      </c>
      <c r="T27" s="10">
        <v>0</v>
      </c>
    </row>
    <row r="28" spans="2:20" x14ac:dyDescent="0.25">
      <c r="B28" s="3" t="s">
        <v>4</v>
      </c>
      <c r="C28" s="2">
        <v>44774</v>
      </c>
      <c r="D28" s="3" t="s">
        <v>9</v>
      </c>
      <c r="E28" s="10">
        <v>0</v>
      </c>
      <c r="Q28" s="3" t="s">
        <v>5</v>
      </c>
      <c r="R28" s="2">
        <v>44804</v>
      </c>
      <c r="S28" s="3" t="s">
        <v>9</v>
      </c>
      <c r="T28" s="10">
        <v>8000</v>
      </c>
    </row>
    <row r="29" spans="2:20" x14ac:dyDescent="0.25">
      <c r="B29" s="3" t="s">
        <v>5</v>
      </c>
      <c r="C29" s="2">
        <v>44804</v>
      </c>
      <c r="D29" s="3" t="s">
        <v>9</v>
      </c>
      <c r="E29" s="10">
        <v>8000</v>
      </c>
      <c r="Q29" s="3" t="s">
        <v>4</v>
      </c>
      <c r="R29" s="2">
        <v>44743</v>
      </c>
      <c r="S29" s="3" t="s">
        <v>9</v>
      </c>
      <c r="T29" s="10">
        <v>1500</v>
      </c>
    </row>
    <row r="30" spans="2:20" x14ac:dyDescent="0.25">
      <c r="E30" s="10"/>
    </row>
    <row r="39" spans="11:16" x14ac:dyDescent="0.25">
      <c r="K39" s="3"/>
      <c r="L39" s="2"/>
      <c r="M39" s="2"/>
      <c r="N39" s="2"/>
      <c r="O39" s="2"/>
      <c r="P39" s="3"/>
    </row>
    <row r="40" spans="11:16" x14ac:dyDescent="0.25">
      <c r="K40" s="3"/>
      <c r="L40" s="2"/>
      <c r="M40" s="2"/>
      <c r="N40" s="2"/>
      <c r="O40" s="2"/>
      <c r="P40" s="3"/>
    </row>
    <row r="57" spans="11:16" x14ac:dyDescent="0.25">
      <c r="K57" s="3"/>
      <c r="L57" s="3"/>
      <c r="M57" s="3"/>
      <c r="N57" s="3"/>
      <c r="O57" s="3"/>
      <c r="P57" s="3"/>
    </row>
    <row r="58" spans="11:16" x14ac:dyDescent="0.25">
      <c r="K58" s="3"/>
      <c r="L58" s="3"/>
      <c r="M58" s="3"/>
      <c r="N58" s="3"/>
      <c r="O58" s="3"/>
      <c r="P58" s="3"/>
    </row>
    <row r="59" spans="11:16" x14ac:dyDescent="0.25">
      <c r="K59" s="3"/>
      <c r="L59" s="3"/>
      <c r="M59" s="3"/>
      <c r="N59" s="3"/>
      <c r="O59" s="3"/>
      <c r="P59" s="3"/>
    </row>
    <row r="60" spans="11:16" x14ac:dyDescent="0.25">
      <c r="K60" s="3"/>
      <c r="L60" s="3"/>
      <c r="M60" s="3"/>
      <c r="N60" s="3"/>
      <c r="O60" s="3"/>
      <c r="P60" s="3"/>
    </row>
    <row r="61" spans="11:16" x14ac:dyDescent="0.25">
      <c r="K61" s="3"/>
      <c r="L61" s="3"/>
      <c r="M61" s="3"/>
      <c r="N61" s="3"/>
      <c r="O61" s="3"/>
      <c r="P61" s="3"/>
    </row>
    <row r="62" spans="11:16" x14ac:dyDescent="0.25">
      <c r="K62" s="3"/>
      <c r="L62" s="3"/>
      <c r="M62" s="3"/>
      <c r="N62" s="3"/>
      <c r="O62" s="3"/>
      <c r="P62" s="3"/>
    </row>
    <row r="63" spans="11:16" x14ac:dyDescent="0.25">
      <c r="K63" s="3"/>
      <c r="L63" s="3"/>
      <c r="M63" s="3"/>
      <c r="N63" s="3"/>
      <c r="O63" s="3"/>
      <c r="P63" s="3"/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F7267-EF18-41AE-9B80-9D855B69FD78}">
  <dimension ref="A1:D31"/>
  <sheetViews>
    <sheetView showGridLines="0" workbookViewId="0">
      <selection activeCell="A18" sqref="A18:XFD18"/>
    </sheetView>
  </sheetViews>
  <sheetFormatPr defaultRowHeight="15" x14ac:dyDescent="0.25"/>
  <cols>
    <col min="1" max="1" width="17.7109375" customWidth="1"/>
    <col min="2" max="3" width="11" bestFit="1" customWidth="1"/>
    <col min="4" max="4" width="7.28515625" bestFit="1" customWidth="1"/>
    <col min="5" max="5" width="11.28515625" bestFit="1" customWidth="1"/>
    <col min="6" max="6" width="8.28515625" bestFit="1" customWidth="1"/>
    <col min="7" max="8" width="7.140625" bestFit="1" customWidth="1"/>
    <col min="9" max="9" width="9.28515625" bestFit="1" customWidth="1"/>
    <col min="10" max="10" width="11.28515625" bestFit="1" customWidth="1"/>
  </cols>
  <sheetData>
    <row r="1" spans="1:4" x14ac:dyDescent="0.25">
      <c r="A1" s="1" t="s">
        <v>17</v>
      </c>
    </row>
    <row r="3" spans="1:4" x14ac:dyDescent="0.25">
      <c r="A3" s="19" t="s">
        <v>6</v>
      </c>
      <c r="B3" s="20" t="s">
        <v>7</v>
      </c>
      <c r="C3" s="20" t="s">
        <v>8</v>
      </c>
      <c r="D3" s="21" t="s">
        <v>1</v>
      </c>
    </row>
    <row r="4" spans="1:4" x14ac:dyDescent="0.25">
      <c r="A4" s="22" t="s">
        <v>2</v>
      </c>
      <c r="B4" s="23">
        <v>44713</v>
      </c>
      <c r="C4" s="8" t="s">
        <v>9</v>
      </c>
      <c r="D4" s="17">
        <v>400</v>
      </c>
    </row>
    <row r="5" spans="1:4" x14ac:dyDescent="0.25">
      <c r="A5" s="24" t="s">
        <v>3</v>
      </c>
      <c r="B5" s="25">
        <v>44742</v>
      </c>
      <c r="C5" s="9" t="s">
        <v>9</v>
      </c>
      <c r="D5" s="16">
        <v>500</v>
      </c>
    </row>
    <row r="6" spans="1:4" x14ac:dyDescent="0.25">
      <c r="A6" s="22" t="s">
        <v>4</v>
      </c>
      <c r="B6" s="23">
        <v>44713</v>
      </c>
      <c r="C6" s="8" t="s">
        <v>9</v>
      </c>
      <c r="D6" s="17">
        <v>3000</v>
      </c>
    </row>
    <row r="7" spans="1:4" x14ac:dyDescent="0.25">
      <c r="A7" s="24" t="s">
        <v>5</v>
      </c>
      <c r="B7" s="25">
        <v>44742</v>
      </c>
      <c r="C7" s="9" t="s">
        <v>9</v>
      </c>
      <c r="D7" s="16">
        <v>6000</v>
      </c>
    </row>
    <row r="8" spans="1:4" x14ac:dyDescent="0.25">
      <c r="A8" s="22" t="s">
        <v>2</v>
      </c>
      <c r="B8" s="23">
        <v>44743</v>
      </c>
      <c r="C8" s="8" t="s">
        <v>9</v>
      </c>
      <c r="D8" s="17">
        <v>0</v>
      </c>
    </row>
    <row r="9" spans="1:4" x14ac:dyDescent="0.25">
      <c r="A9" s="24" t="s">
        <v>3</v>
      </c>
      <c r="B9" s="25">
        <v>44773</v>
      </c>
      <c r="C9" s="9" t="s">
        <v>9</v>
      </c>
      <c r="D9" s="16">
        <v>300</v>
      </c>
    </row>
    <row r="10" spans="1:4" x14ac:dyDescent="0.25">
      <c r="A10" s="22" t="s">
        <v>4</v>
      </c>
      <c r="B10" s="23">
        <v>44743</v>
      </c>
      <c r="C10" s="8" t="s">
        <v>9</v>
      </c>
      <c r="D10" s="17">
        <v>1500</v>
      </c>
    </row>
    <row r="11" spans="1:4" x14ac:dyDescent="0.25">
      <c r="A11" s="24" t="s">
        <v>5</v>
      </c>
      <c r="B11" s="25">
        <v>44773</v>
      </c>
      <c r="C11" s="9" t="s">
        <v>9</v>
      </c>
      <c r="D11" s="16">
        <v>0</v>
      </c>
    </row>
    <row r="12" spans="1:4" x14ac:dyDescent="0.25">
      <c r="A12" s="22" t="s">
        <v>2</v>
      </c>
      <c r="B12" s="23">
        <v>44774</v>
      </c>
      <c r="C12" s="8" t="s">
        <v>9</v>
      </c>
      <c r="D12" s="17">
        <v>300</v>
      </c>
    </row>
    <row r="13" spans="1:4" x14ac:dyDescent="0.25">
      <c r="A13" s="24" t="s">
        <v>3</v>
      </c>
      <c r="B13" s="25">
        <v>44804</v>
      </c>
      <c r="C13" s="9" t="s">
        <v>9</v>
      </c>
      <c r="D13" s="16">
        <v>0</v>
      </c>
    </row>
    <row r="14" spans="1:4" x14ac:dyDescent="0.25">
      <c r="A14" s="22" t="s">
        <v>4</v>
      </c>
      <c r="B14" s="23">
        <v>44774</v>
      </c>
      <c r="C14" s="8" t="s">
        <v>9</v>
      </c>
      <c r="D14" s="17">
        <v>0</v>
      </c>
    </row>
    <row r="15" spans="1:4" x14ac:dyDescent="0.25">
      <c r="A15" s="26" t="s">
        <v>5</v>
      </c>
      <c r="B15" s="27">
        <v>44804</v>
      </c>
      <c r="C15" s="28" t="s">
        <v>9</v>
      </c>
      <c r="D15" s="29">
        <v>8000</v>
      </c>
    </row>
    <row r="18" spans="1:4" x14ac:dyDescent="0.25">
      <c r="A18" s="1" t="s">
        <v>51</v>
      </c>
    </row>
    <row r="20" spans="1:4" x14ac:dyDescent="0.25">
      <c r="A20" s="35" t="s">
        <v>8</v>
      </c>
      <c r="B20" t="s">
        <v>34</v>
      </c>
    </row>
    <row r="21" spans="1:4" x14ac:dyDescent="0.25">
      <c r="A21" s="35" t="s">
        <v>7</v>
      </c>
      <c r="B21" t="s">
        <v>34</v>
      </c>
    </row>
    <row r="23" spans="1:4" x14ac:dyDescent="0.25">
      <c r="A23" s="35" t="s">
        <v>50</v>
      </c>
      <c r="C23" s="35" t="s">
        <v>59</v>
      </c>
    </row>
    <row r="24" spans="1:4" x14ac:dyDescent="0.25">
      <c r="A24" s="35" t="s">
        <v>64</v>
      </c>
      <c r="B24" s="35" t="s">
        <v>6</v>
      </c>
      <c r="C24" t="s">
        <v>36</v>
      </c>
      <c r="D24" t="s">
        <v>37</v>
      </c>
    </row>
    <row r="25" spans="1:4" x14ac:dyDescent="0.25">
      <c r="A25" t="s">
        <v>40</v>
      </c>
      <c r="B25" t="s">
        <v>4</v>
      </c>
      <c r="C25" s="3">
        <v>3000</v>
      </c>
      <c r="D25" s="3">
        <v>1500</v>
      </c>
    </row>
    <row r="26" spans="1:4" x14ac:dyDescent="0.25">
      <c r="A26" t="s">
        <v>40</v>
      </c>
      <c r="B26" t="s">
        <v>5</v>
      </c>
      <c r="C26" s="3">
        <v>6000</v>
      </c>
      <c r="D26" s="3">
        <v>8000</v>
      </c>
    </row>
    <row r="27" spans="1:4" x14ac:dyDescent="0.25">
      <c r="A27" t="s">
        <v>61</v>
      </c>
      <c r="C27" s="3">
        <v>9000</v>
      </c>
      <c r="D27" s="3">
        <v>9500</v>
      </c>
    </row>
    <row r="28" spans="1:4" x14ac:dyDescent="0.25">
      <c r="A28" t="s">
        <v>41</v>
      </c>
      <c r="B28" t="s">
        <v>2</v>
      </c>
      <c r="C28" s="3">
        <v>400</v>
      </c>
      <c r="D28" s="3">
        <v>300</v>
      </c>
    </row>
    <row r="29" spans="1:4" x14ac:dyDescent="0.25">
      <c r="A29" t="s">
        <v>41</v>
      </c>
      <c r="B29" t="s">
        <v>3</v>
      </c>
      <c r="C29" s="3">
        <v>500</v>
      </c>
      <c r="D29" s="3">
        <v>300</v>
      </c>
    </row>
    <row r="30" spans="1:4" x14ac:dyDescent="0.25">
      <c r="A30" t="s">
        <v>62</v>
      </c>
      <c r="C30" s="3">
        <v>900</v>
      </c>
      <c r="D30" s="3">
        <v>600</v>
      </c>
    </row>
    <row r="31" spans="1:4" x14ac:dyDescent="0.25">
      <c r="A31" t="s">
        <v>33</v>
      </c>
      <c r="C31" s="3">
        <v>9900</v>
      </c>
      <c r="D31" s="3">
        <v>10100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8740E-626D-4A11-A795-577870E26B49}">
  <dimension ref="A1"/>
  <sheetViews>
    <sheetView showGridLines="0" tabSelected="1" topLeftCell="A19" workbookViewId="0">
      <selection activeCell="O109" sqref="O10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A8BA7-AD1D-4305-87A3-C7BA61851D8B}">
  <dimension ref="A1:O31"/>
  <sheetViews>
    <sheetView showGridLines="0" workbookViewId="0">
      <selection activeCell="A18" sqref="A18:XFD18"/>
    </sheetView>
  </sheetViews>
  <sheetFormatPr defaultRowHeight="15" x14ac:dyDescent="0.25"/>
  <cols>
    <col min="1" max="1" width="13.140625" bestFit="1" customWidth="1"/>
    <col min="2" max="2" width="11" bestFit="1" customWidth="1"/>
    <col min="3" max="3" width="9.7109375" bestFit="1" customWidth="1"/>
    <col min="4" max="4" width="8.7109375" bestFit="1" customWidth="1"/>
    <col min="5" max="9" width="10.7109375" bestFit="1" customWidth="1"/>
    <col min="10" max="10" width="10.7109375" customWidth="1"/>
    <col min="11" max="11" width="13.140625" bestFit="1" customWidth="1"/>
    <col min="12" max="13" width="11" bestFit="1" customWidth="1"/>
    <col min="14" max="15" width="6.28515625" bestFit="1" customWidth="1"/>
    <col min="16" max="18" width="5" bestFit="1" customWidth="1"/>
    <col min="19" max="19" width="11.28515625" bestFit="1" customWidth="1"/>
  </cols>
  <sheetData>
    <row r="1" spans="1:8" x14ac:dyDescent="0.25">
      <c r="A1" s="1" t="s">
        <v>30</v>
      </c>
    </row>
    <row r="3" spans="1:8" x14ac:dyDescent="0.25">
      <c r="A3" s="34" t="s">
        <v>6</v>
      </c>
      <c r="B3" s="34" t="s">
        <v>23</v>
      </c>
      <c r="C3" s="34" t="s">
        <v>24</v>
      </c>
      <c r="D3" s="34" t="s">
        <v>25</v>
      </c>
      <c r="E3" s="34" t="s">
        <v>26</v>
      </c>
      <c r="F3" s="34" t="s">
        <v>27</v>
      </c>
      <c r="G3" s="34" t="s">
        <v>28</v>
      </c>
      <c r="H3" s="34" t="s">
        <v>29</v>
      </c>
    </row>
    <row r="4" spans="1:8" x14ac:dyDescent="0.25">
      <c r="A4" s="30" t="s">
        <v>2</v>
      </c>
      <c r="B4" s="12">
        <v>400</v>
      </c>
      <c r="C4" s="12">
        <v>459</v>
      </c>
      <c r="D4" s="12">
        <v>447</v>
      </c>
      <c r="E4" s="12">
        <v>592</v>
      </c>
      <c r="F4" s="12">
        <v>517</v>
      </c>
      <c r="G4" s="12">
        <v>661</v>
      </c>
      <c r="H4" s="12">
        <v>695</v>
      </c>
    </row>
    <row r="5" spans="1:8" x14ac:dyDescent="0.25">
      <c r="A5" s="31" t="s">
        <v>3</v>
      </c>
      <c r="B5" s="14">
        <v>500</v>
      </c>
      <c r="C5" s="14">
        <v>335</v>
      </c>
      <c r="D5" s="14">
        <v>471</v>
      </c>
      <c r="E5" s="14">
        <v>625</v>
      </c>
      <c r="F5" s="14">
        <v>511</v>
      </c>
      <c r="G5" s="14">
        <v>252</v>
      </c>
      <c r="H5" s="14">
        <v>615</v>
      </c>
    </row>
    <row r="6" spans="1:8" x14ac:dyDescent="0.25">
      <c r="A6" s="32" t="s">
        <v>15</v>
      </c>
      <c r="B6" s="13">
        <f>SUM(B4:B5)</f>
        <v>900</v>
      </c>
      <c r="C6" s="13">
        <f t="shared" ref="C6:H6" si="0">SUM(C4:C5)</f>
        <v>794</v>
      </c>
      <c r="D6" s="13">
        <f t="shared" si="0"/>
        <v>918</v>
      </c>
      <c r="E6" s="13">
        <f t="shared" si="0"/>
        <v>1217</v>
      </c>
      <c r="F6" s="13">
        <f t="shared" si="0"/>
        <v>1028</v>
      </c>
      <c r="G6" s="13">
        <f t="shared" si="0"/>
        <v>913</v>
      </c>
      <c r="H6" s="13">
        <f t="shared" si="0"/>
        <v>1310</v>
      </c>
    </row>
    <row r="7" spans="1:8" x14ac:dyDescent="0.25">
      <c r="A7" s="31" t="s">
        <v>4</v>
      </c>
      <c r="B7" s="14">
        <v>3000</v>
      </c>
      <c r="C7" s="14">
        <v>467</v>
      </c>
      <c r="D7" s="14">
        <v>455</v>
      </c>
      <c r="E7" s="14">
        <v>540</v>
      </c>
      <c r="F7" s="14">
        <v>653</v>
      </c>
      <c r="G7" s="14">
        <v>303</v>
      </c>
      <c r="H7" s="14">
        <v>495</v>
      </c>
    </row>
    <row r="8" spans="1:8" x14ac:dyDescent="0.25">
      <c r="A8" s="30" t="s">
        <v>5</v>
      </c>
      <c r="B8" s="12">
        <v>6000</v>
      </c>
      <c r="C8" s="12">
        <v>524</v>
      </c>
      <c r="D8" s="12">
        <v>676</v>
      </c>
      <c r="E8" s="12">
        <v>290</v>
      </c>
      <c r="F8" s="12">
        <v>675</v>
      </c>
      <c r="G8" s="12">
        <v>484</v>
      </c>
      <c r="H8" s="12">
        <v>402</v>
      </c>
    </row>
    <row r="9" spans="1:8" x14ac:dyDescent="0.25">
      <c r="A9" s="33" t="s">
        <v>15</v>
      </c>
      <c r="B9" s="15">
        <f>SUM(B7:B8)</f>
        <v>9000</v>
      </c>
      <c r="C9" s="15">
        <f t="shared" ref="C9:H9" si="1">SUM(C7:C8)</f>
        <v>991</v>
      </c>
      <c r="D9" s="15">
        <f t="shared" si="1"/>
        <v>1131</v>
      </c>
      <c r="E9" s="15">
        <f t="shared" si="1"/>
        <v>830</v>
      </c>
      <c r="F9" s="15">
        <f t="shared" si="1"/>
        <v>1328</v>
      </c>
      <c r="G9" s="15">
        <f t="shared" si="1"/>
        <v>787</v>
      </c>
      <c r="H9" s="15">
        <f t="shared" si="1"/>
        <v>897</v>
      </c>
    </row>
    <row r="10" spans="1:8" x14ac:dyDescent="0.25">
      <c r="A10" s="32" t="s">
        <v>16</v>
      </c>
      <c r="B10" s="13">
        <f>B9+B6</f>
        <v>9900</v>
      </c>
      <c r="C10" s="13">
        <f t="shared" ref="C10:H10" si="2">C9+C6</f>
        <v>1785</v>
      </c>
      <c r="D10" s="13">
        <f t="shared" si="2"/>
        <v>2049</v>
      </c>
      <c r="E10" s="13">
        <f t="shared" si="2"/>
        <v>2047</v>
      </c>
      <c r="F10" s="13">
        <f t="shared" si="2"/>
        <v>2356</v>
      </c>
      <c r="G10" s="13">
        <f t="shared" si="2"/>
        <v>1700</v>
      </c>
      <c r="H10" s="13">
        <f t="shared" si="2"/>
        <v>2207</v>
      </c>
    </row>
    <row r="18" spans="1:15" x14ac:dyDescent="0.25">
      <c r="A18" s="1" t="s">
        <v>49</v>
      </c>
      <c r="K18" s="1" t="s">
        <v>35</v>
      </c>
    </row>
    <row r="19" spans="1:15" x14ac:dyDescent="0.25">
      <c r="A19" s="1"/>
      <c r="K19" s="1"/>
    </row>
    <row r="20" spans="1:15" x14ac:dyDescent="0.25">
      <c r="A20" s="35" t="s">
        <v>64</v>
      </c>
      <c r="B20" s="35" t="s">
        <v>6</v>
      </c>
      <c r="C20" t="s">
        <v>42</v>
      </c>
      <c r="D20" t="s">
        <v>43</v>
      </c>
      <c r="E20" t="s">
        <v>44</v>
      </c>
      <c r="F20" t="s">
        <v>45</v>
      </c>
      <c r="G20" t="s">
        <v>46</v>
      </c>
      <c r="H20" t="s">
        <v>47</v>
      </c>
      <c r="I20" t="s">
        <v>48</v>
      </c>
      <c r="K20" s="35" t="s">
        <v>0</v>
      </c>
      <c r="L20" t="s">
        <v>34</v>
      </c>
    </row>
    <row r="21" spans="1:15" x14ac:dyDescent="0.25">
      <c r="A21" t="s">
        <v>40</v>
      </c>
      <c r="B21" t="s">
        <v>4</v>
      </c>
      <c r="C21" s="3">
        <v>3000</v>
      </c>
      <c r="D21" s="3">
        <v>467</v>
      </c>
      <c r="E21" s="3">
        <v>455</v>
      </c>
      <c r="F21" s="3">
        <v>540</v>
      </c>
      <c r="G21" s="3">
        <v>653</v>
      </c>
      <c r="H21" s="3">
        <v>303</v>
      </c>
      <c r="I21" s="3">
        <v>495</v>
      </c>
      <c r="J21" s="3"/>
      <c r="K21" s="35" t="s">
        <v>39</v>
      </c>
      <c r="L21" t="s">
        <v>34</v>
      </c>
    </row>
    <row r="22" spans="1:15" x14ac:dyDescent="0.25">
      <c r="A22" t="s">
        <v>40</v>
      </c>
      <c r="B22" t="s">
        <v>5</v>
      </c>
      <c r="C22" s="3">
        <v>6000</v>
      </c>
      <c r="D22" s="3">
        <v>524</v>
      </c>
      <c r="E22" s="3">
        <v>676</v>
      </c>
      <c r="F22" s="3">
        <v>290</v>
      </c>
      <c r="G22" s="3">
        <v>675</v>
      </c>
      <c r="H22" s="3">
        <v>484</v>
      </c>
      <c r="I22" s="3">
        <v>402</v>
      </c>
      <c r="J22" s="3"/>
    </row>
    <row r="23" spans="1:15" x14ac:dyDescent="0.25">
      <c r="A23" t="s">
        <v>61</v>
      </c>
      <c r="C23" s="3">
        <v>9000</v>
      </c>
      <c r="D23" s="3">
        <v>991</v>
      </c>
      <c r="E23" s="3">
        <v>1131</v>
      </c>
      <c r="F23" s="3">
        <v>830</v>
      </c>
      <c r="G23" s="3">
        <v>1328</v>
      </c>
      <c r="H23" s="3">
        <v>787</v>
      </c>
      <c r="I23" s="3">
        <v>897</v>
      </c>
      <c r="J23" s="3"/>
      <c r="K23" s="35" t="s">
        <v>32</v>
      </c>
      <c r="M23" s="35" t="s">
        <v>59</v>
      </c>
    </row>
    <row r="24" spans="1:15" x14ac:dyDescent="0.25">
      <c r="A24" t="s">
        <v>41</v>
      </c>
      <c r="B24" t="s">
        <v>2</v>
      </c>
      <c r="C24" s="3">
        <v>400</v>
      </c>
      <c r="D24" s="3">
        <v>459</v>
      </c>
      <c r="E24" s="3">
        <v>447</v>
      </c>
      <c r="F24" s="3">
        <v>592</v>
      </c>
      <c r="G24" s="3">
        <v>517</v>
      </c>
      <c r="H24" s="3">
        <v>661</v>
      </c>
      <c r="I24" s="3">
        <v>695</v>
      </c>
      <c r="J24" s="3"/>
      <c r="K24" s="35" t="s">
        <v>60</v>
      </c>
      <c r="L24" s="35" t="s">
        <v>6</v>
      </c>
      <c r="M24" t="s">
        <v>36</v>
      </c>
      <c r="N24" t="s">
        <v>37</v>
      </c>
      <c r="O24" t="s">
        <v>38</v>
      </c>
    </row>
    <row r="25" spans="1:15" x14ac:dyDescent="0.25">
      <c r="A25" t="s">
        <v>41</v>
      </c>
      <c r="B25" t="s">
        <v>3</v>
      </c>
      <c r="C25" s="3">
        <v>500</v>
      </c>
      <c r="D25" s="3">
        <v>335</v>
      </c>
      <c r="E25" s="3">
        <v>471</v>
      </c>
      <c r="F25" s="3">
        <v>625</v>
      </c>
      <c r="G25" s="3">
        <v>511</v>
      </c>
      <c r="H25" s="3">
        <v>252</v>
      </c>
      <c r="I25" s="3">
        <v>615</v>
      </c>
      <c r="J25" s="3"/>
      <c r="K25" t="s">
        <v>40</v>
      </c>
      <c r="L25" t="s">
        <v>4</v>
      </c>
      <c r="M25" s="3">
        <v>3000</v>
      </c>
      <c r="N25" s="3">
        <v>1462</v>
      </c>
      <c r="O25" s="3">
        <v>1451</v>
      </c>
    </row>
    <row r="26" spans="1:15" x14ac:dyDescent="0.25">
      <c r="A26" t="s">
        <v>62</v>
      </c>
      <c r="C26" s="3">
        <v>900</v>
      </c>
      <c r="D26" s="3">
        <v>794</v>
      </c>
      <c r="E26" s="3">
        <v>918</v>
      </c>
      <c r="F26" s="3">
        <v>1217</v>
      </c>
      <c r="G26" s="3">
        <v>1028</v>
      </c>
      <c r="H26" s="3">
        <v>913</v>
      </c>
      <c r="I26" s="3">
        <v>1310</v>
      </c>
      <c r="J26" s="3"/>
      <c r="K26" t="s">
        <v>40</v>
      </c>
      <c r="L26" t="s">
        <v>5</v>
      </c>
      <c r="M26" s="3">
        <v>6000</v>
      </c>
      <c r="N26" s="3">
        <v>1490</v>
      </c>
      <c r="O26" s="3">
        <v>1561</v>
      </c>
    </row>
    <row r="27" spans="1:15" x14ac:dyDescent="0.25">
      <c r="A27" t="s">
        <v>33</v>
      </c>
      <c r="C27" s="3">
        <v>9900</v>
      </c>
      <c r="D27" s="3">
        <v>1785</v>
      </c>
      <c r="E27" s="3">
        <v>2049</v>
      </c>
      <c r="F27" s="3">
        <v>2047</v>
      </c>
      <c r="G27" s="3">
        <v>2356</v>
      </c>
      <c r="H27" s="3">
        <v>1700</v>
      </c>
      <c r="I27" s="3">
        <v>2207</v>
      </c>
      <c r="J27" s="3"/>
      <c r="K27" t="s">
        <v>61</v>
      </c>
      <c r="M27" s="3">
        <v>9000</v>
      </c>
      <c r="N27" s="3">
        <v>2952</v>
      </c>
      <c r="O27" s="3">
        <v>3012</v>
      </c>
    </row>
    <row r="28" spans="1:15" x14ac:dyDescent="0.25">
      <c r="K28" t="s">
        <v>41</v>
      </c>
      <c r="L28" t="s">
        <v>2</v>
      </c>
      <c r="M28" s="3">
        <v>400</v>
      </c>
      <c r="N28" s="3">
        <v>1498</v>
      </c>
      <c r="O28" s="3">
        <v>1873</v>
      </c>
    </row>
    <row r="29" spans="1:15" x14ac:dyDescent="0.25">
      <c r="K29" t="s">
        <v>41</v>
      </c>
      <c r="L29" t="s">
        <v>3</v>
      </c>
      <c r="M29" s="3">
        <v>500</v>
      </c>
      <c r="N29" s="3">
        <v>1431</v>
      </c>
      <c r="O29" s="3">
        <v>1378</v>
      </c>
    </row>
    <row r="30" spans="1:15" x14ac:dyDescent="0.25">
      <c r="K30" t="s">
        <v>62</v>
      </c>
      <c r="M30" s="3">
        <v>900</v>
      </c>
      <c r="N30" s="3">
        <v>2929</v>
      </c>
      <c r="O30" s="3">
        <v>3251</v>
      </c>
    </row>
    <row r="31" spans="1:15" x14ac:dyDescent="0.25">
      <c r="K31" t="s">
        <v>33</v>
      </c>
      <c r="M31" s="3">
        <v>9900</v>
      </c>
      <c r="N31" s="3">
        <v>5881</v>
      </c>
      <c r="O31" s="3">
        <v>6263</v>
      </c>
    </row>
  </sheetData>
  <pageMargins left="0.7" right="0.7" top="0.75" bottom="0.75" header="0.3" footer="0.3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C0C25-1059-4469-9F62-3D19265F7FA4}">
  <dimension ref="A1:L30"/>
  <sheetViews>
    <sheetView showGridLines="0" workbookViewId="0">
      <selection activeCell="A18" sqref="A18:XFD18"/>
    </sheetView>
  </sheetViews>
  <sheetFormatPr defaultRowHeight="15" x14ac:dyDescent="0.25"/>
  <cols>
    <col min="1" max="1" width="19.28515625" bestFit="1" customWidth="1"/>
    <col min="2" max="2" width="16.28515625" bestFit="1" customWidth="1"/>
    <col min="3" max="5" width="10.7109375" bestFit="1" customWidth="1"/>
    <col min="9" max="9" width="17.140625" customWidth="1"/>
    <col min="10" max="10" width="10.140625" bestFit="1" customWidth="1"/>
    <col min="11" max="11" width="11" bestFit="1" customWidth="1"/>
    <col min="12" max="12" width="7.28515625" bestFit="1" customWidth="1"/>
    <col min="13" max="13" width="5" bestFit="1" customWidth="1"/>
    <col min="14" max="14" width="9.7109375" bestFit="1" customWidth="1"/>
    <col min="15" max="15" width="9.28515625" bestFit="1" customWidth="1"/>
    <col min="16" max="16" width="11.28515625" bestFit="1" customWidth="1"/>
  </cols>
  <sheetData>
    <row r="1" spans="1:5" x14ac:dyDescent="0.25">
      <c r="A1" s="7" t="s">
        <v>31</v>
      </c>
      <c r="B1" s="7"/>
      <c r="C1" s="7"/>
      <c r="D1" s="7"/>
      <c r="E1" s="7"/>
    </row>
    <row r="3" spans="1:5" x14ac:dyDescent="0.25">
      <c r="A3" s="34" t="s">
        <v>19</v>
      </c>
      <c r="B3" s="34" t="s">
        <v>11</v>
      </c>
      <c r="C3" s="34" t="s">
        <v>12</v>
      </c>
      <c r="D3" s="34" t="s">
        <v>13</v>
      </c>
      <c r="E3" s="37" t="s">
        <v>14</v>
      </c>
    </row>
    <row r="4" spans="1:5" x14ac:dyDescent="0.25">
      <c r="A4" s="36"/>
      <c r="B4" s="18">
        <v>2021</v>
      </c>
      <c r="C4" s="18">
        <v>2021</v>
      </c>
      <c r="D4" s="18">
        <v>2021</v>
      </c>
      <c r="E4" s="18">
        <v>2021</v>
      </c>
    </row>
    <row r="5" spans="1:5" x14ac:dyDescent="0.25">
      <c r="A5" s="31" t="s">
        <v>18</v>
      </c>
      <c r="B5" s="14">
        <v>400</v>
      </c>
      <c r="C5" s="14"/>
      <c r="D5" s="14">
        <v>300</v>
      </c>
      <c r="E5" s="14">
        <f>SUM(B5:D5)</f>
        <v>700</v>
      </c>
    </row>
    <row r="6" spans="1:5" x14ac:dyDescent="0.25">
      <c r="A6" s="30" t="s">
        <v>20</v>
      </c>
      <c r="B6" s="12">
        <v>500</v>
      </c>
      <c r="C6" s="12">
        <v>300</v>
      </c>
      <c r="D6" s="12"/>
      <c r="E6" s="12">
        <f t="shared" ref="E6:E12" si="0">SUM(B6:D6)</f>
        <v>800</v>
      </c>
    </row>
    <row r="7" spans="1:5" x14ac:dyDescent="0.25">
      <c r="A7" s="31" t="s">
        <v>15</v>
      </c>
      <c r="B7" s="14">
        <v>900</v>
      </c>
      <c r="C7" s="14">
        <v>900</v>
      </c>
      <c r="D7" s="14">
        <v>900</v>
      </c>
      <c r="E7" s="14">
        <f t="shared" si="0"/>
        <v>2700</v>
      </c>
    </row>
    <row r="8" spans="1:5" x14ac:dyDescent="0.25">
      <c r="A8" s="30" t="s">
        <v>21</v>
      </c>
      <c r="B8" s="12">
        <v>3000</v>
      </c>
      <c r="C8" s="12">
        <v>1500</v>
      </c>
      <c r="D8" s="12"/>
      <c r="E8" s="12">
        <f t="shared" si="0"/>
        <v>4500</v>
      </c>
    </row>
    <row r="9" spans="1:5" x14ac:dyDescent="0.25">
      <c r="A9" s="31" t="s">
        <v>22</v>
      </c>
      <c r="B9" s="14">
        <v>6000</v>
      </c>
      <c r="C9" s="14"/>
      <c r="D9" s="14">
        <v>8000</v>
      </c>
      <c r="E9" s="14">
        <f t="shared" si="0"/>
        <v>14000</v>
      </c>
    </row>
    <row r="10" spans="1:5" x14ac:dyDescent="0.25">
      <c r="A10" s="30"/>
      <c r="B10" s="12"/>
      <c r="C10" s="12"/>
      <c r="D10" s="12"/>
      <c r="E10" s="12"/>
    </row>
    <row r="11" spans="1:5" x14ac:dyDescent="0.25">
      <c r="A11" s="31" t="s">
        <v>15</v>
      </c>
      <c r="B11" s="14">
        <f>SUM(B8:B9)</f>
        <v>9000</v>
      </c>
      <c r="C11" s="14"/>
      <c r="D11" s="14"/>
      <c r="E11" s="14">
        <f t="shared" si="0"/>
        <v>9000</v>
      </c>
    </row>
    <row r="12" spans="1:5" x14ac:dyDescent="0.25">
      <c r="A12" s="30" t="s">
        <v>16</v>
      </c>
      <c r="B12" s="12">
        <f>B11+B7</f>
        <v>9900</v>
      </c>
      <c r="C12" s="12"/>
      <c r="D12" s="12"/>
      <c r="E12" s="12">
        <f t="shared" si="0"/>
        <v>9900</v>
      </c>
    </row>
    <row r="18" spans="1:12" x14ac:dyDescent="0.25">
      <c r="A18" s="1" t="s">
        <v>52</v>
      </c>
      <c r="I18" s="1" t="s">
        <v>35</v>
      </c>
    </row>
    <row r="20" spans="1:12" x14ac:dyDescent="0.25">
      <c r="A20" s="35" t="s">
        <v>64</v>
      </c>
      <c r="B20" s="35" t="s">
        <v>19</v>
      </c>
      <c r="C20" t="s">
        <v>53</v>
      </c>
      <c r="D20" t="s">
        <v>54</v>
      </c>
      <c r="E20" t="s">
        <v>44</v>
      </c>
      <c r="I20" s="35" t="s">
        <v>0</v>
      </c>
      <c r="J20" t="s">
        <v>34</v>
      </c>
    </row>
    <row r="21" spans="1:12" x14ac:dyDescent="0.25">
      <c r="A21" t="s">
        <v>40</v>
      </c>
      <c r="B21" t="s">
        <v>21</v>
      </c>
      <c r="C21" s="3">
        <v>3000</v>
      </c>
      <c r="D21" s="3">
        <v>1500</v>
      </c>
      <c r="E21" s="3"/>
    </row>
    <row r="22" spans="1:12" x14ac:dyDescent="0.25">
      <c r="A22" t="s">
        <v>40</v>
      </c>
      <c r="B22" t="s">
        <v>22</v>
      </c>
      <c r="C22" s="3">
        <v>6000</v>
      </c>
      <c r="D22" s="3"/>
      <c r="E22" s="3">
        <v>8000</v>
      </c>
      <c r="I22" s="35" t="s">
        <v>50</v>
      </c>
      <c r="K22" s="35" t="s">
        <v>59</v>
      </c>
    </row>
    <row r="23" spans="1:12" x14ac:dyDescent="0.25">
      <c r="A23" t="s">
        <v>61</v>
      </c>
      <c r="C23" s="3">
        <v>9000</v>
      </c>
      <c r="D23" s="3">
        <v>1500</v>
      </c>
      <c r="E23" s="3">
        <v>8000</v>
      </c>
      <c r="I23" s="35" t="s">
        <v>64</v>
      </c>
      <c r="J23" s="35" t="s">
        <v>63</v>
      </c>
      <c r="K23" t="s">
        <v>36</v>
      </c>
      <c r="L23" t="s">
        <v>37</v>
      </c>
    </row>
    <row r="24" spans="1:12" x14ac:dyDescent="0.25">
      <c r="A24" t="s">
        <v>41</v>
      </c>
      <c r="B24" t="s">
        <v>18</v>
      </c>
      <c r="C24" s="3">
        <v>400</v>
      </c>
      <c r="D24" s="3"/>
      <c r="E24" s="3">
        <v>300</v>
      </c>
      <c r="I24" t="s">
        <v>40</v>
      </c>
      <c r="J24" t="s">
        <v>55</v>
      </c>
      <c r="K24" s="3">
        <v>3000</v>
      </c>
      <c r="L24" s="3">
        <v>1500</v>
      </c>
    </row>
    <row r="25" spans="1:12" x14ac:dyDescent="0.25">
      <c r="A25" t="s">
        <v>41</v>
      </c>
      <c r="B25" t="s">
        <v>20</v>
      </c>
      <c r="C25" s="3">
        <v>500</v>
      </c>
      <c r="D25" s="3">
        <v>300</v>
      </c>
      <c r="E25" s="3"/>
      <c r="I25" t="s">
        <v>40</v>
      </c>
      <c r="J25" t="s">
        <v>56</v>
      </c>
      <c r="K25" s="3">
        <v>6000</v>
      </c>
      <c r="L25" s="3">
        <v>8000</v>
      </c>
    </row>
    <row r="26" spans="1:12" x14ac:dyDescent="0.25">
      <c r="A26" t="s">
        <v>62</v>
      </c>
      <c r="C26" s="3">
        <v>900</v>
      </c>
      <c r="D26" s="3">
        <v>300</v>
      </c>
      <c r="E26" s="3">
        <v>300</v>
      </c>
      <c r="I26" t="s">
        <v>61</v>
      </c>
      <c r="K26" s="3">
        <v>9000</v>
      </c>
      <c r="L26" s="3">
        <v>9500</v>
      </c>
    </row>
    <row r="27" spans="1:12" x14ac:dyDescent="0.25">
      <c r="A27" t="s">
        <v>33</v>
      </c>
      <c r="C27" s="3">
        <v>9900</v>
      </c>
      <c r="D27" s="3">
        <v>1800</v>
      </c>
      <c r="E27" s="3">
        <v>8300</v>
      </c>
      <c r="I27" t="s">
        <v>41</v>
      </c>
      <c r="J27" t="s">
        <v>57</v>
      </c>
      <c r="K27" s="3">
        <v>400</v>
      </c>
      <c r="L27" s="3">
        <v>300</v>
      </c>
    </row>
    <row r="28" spans="1:12" x14ac:dyDescent="0.25">
      <c r="I28" t="s">
        <v>41</v>
      </c>
      <c r="J28" t="s">
        <v>58</v>
      </c>
      <c r="K28" s="3">
        <v>500</v>
      </c>
      <c r="L28" s="3">
        <v>300</v>
      </c>
    </row>
    <row r="29" spans="1:12" x14ac:dyDescent="0.25">
      <c r="I29" t="s">
        <v>62</v>
      </c>
      <c r="K29" s="3">
        <v>900</v>
      </c>
      <c r="L29" s="3">
        <v>600</v>
      </c>
    </row>
    <row r="30" spans="1:12" x14ac:dyDescent="0.25">
      <c r="I30" t="s">
        <v>33</v>
      </c>
      <c r="K30" s="3">
        <v>9900</v>
      </c>
      <c r="L30" s="3">
        <v>10100</v>
      </c>
    </row>
  </sheetData>
  <pageMargins left="0.7" right="0.7" top="0.75" bottom="0.75" header="0.3" footer="0.3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c 5 f 5 7 9 3 - c 6 1 b - 4 d d 5 - 8 c 5 7 - f 4 0 b c 6 b 3 6 b 8 4 "   x m l n s = " h t t p : / / s c h e m a s . m i c r o s o f t . c o m / D a t a M a s h u p " > A A A A A D A G A A B Q S w M E F A A C A A g A Z X I s V W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Z X I s V V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G V y L F X Q v x H t M w M A A K k M A A A T A B w A R m 9 y b X V s Y X M v U 2 V j d G l v b j E u b S C i G A A o o B Q A A A A A A A A A A A A A A A A A A A A A A A A A A A C 1 V m 1 P 2 z A Q / l 6 p / 8 E y 0 p R K W W n K x J g Y k 6 C A V D a 2 Q c r 2 A S H k J q a N 6 t i V 7 T C y q v 9 9 d l z S v D a U b X y p u L v c 8 / j u u b M F 9 m T A K H D N r 3 P Y b r V b Y o o 4 9 o E b h S H i w W / s 3 5 8 i i c A R I F i 2 W 0 D 9 u S z i H l a W s y c P k + 4 g 4 h x T + Z P x 2 Z i x m d V Z 3 H 5 F I T 6 C h R T w b n k 7 Y F S q 2 D v b Z N q B g y m i E w U 3 i u c Y q p Q j N C a 4 O + K I i g f G w w E j U U i 1 U 1 g G 1 l 4 s 4 H f O / M i T A t p A K h e Q + E k u b b C A v f 1 d Z 7 f f 6 / e B i w j W / i G V + + + 6 O o E J e N 8 U c L D b a 4 j 4 0 B T h 9 B o j n M a I / q a I Z S c t 4 A 2 d B 4 9 M q h J + k 1 P M g a m Y W N d y F Z B 4 V 0 6 r U H c N m N Z U w c N j K X k w j q R 2 w R + I R B i u E d 0 5 C e Q K B 4 x j c I p J E A Y S 8 z V m E m I i r H q K B a D k I 5 X G f D 1 S P T 2 J z 5 A 3 T f N b C w g 0 v a t I J X N l r I A G 4 t E G D 4 g I 3 N G H S N N 1 n V z 2 b h 9 m S p Y 9 u 9 M g u k 3 H 1 V L M I y Z q 9 J E 0 P c z C F 5 V q i m o D M z x e X O r r N a Z q i P x y P 4 2 j u p N O B S e o Z g / D C k J w o B w T x m O Y x T 0 P i D q b y n f N f m V Q X U z U k t A 2 q 8 z N B l j 1 C V i 3 z y K 6 A x 8 / A T X / Y y Y R g Q B R H x R 8 o 8 T T 6 b R b A a 2 G z i 6 j S y x E / O o 9 t P 7 6 n 6 8 g 8 A a 4 n 2 9 K 3 b 2 I K C 7 P 9 E V E 4 r L 1 O J p E Q p b t V 6 m g E I 3 z y g j Z o + J 7 Q h C d b W p T Y c a T H l E m w Z d A y O 5 Q n I V z G V v J P y b l J Z L e N K C T o c S h s K 6 x x 7 j f P Q 8 w 8 R O 1 C u s + G T K V i k a E L D u d M q c R m x c Z z Y K 5 V U n a d r Z V X Q E j l d 1 O o R 1 V 8 q u O e Z b h 9 m O X Z 6 w l s W q 6 v o R W q x t m 2 6 7 v n p w 9 b X z m 0 o F V j a 7 g o h 1 r L q V 5 T N S z / I u V X Y R W J I u K f 8 m 6 f r t 5 X e d S m m W V N / 2 3 t V 1 G z g 9 w k U b d 7 V u o v L P N m q 4 / P a z h A H X l 8 / B z g j y V 1 V w n G f D E n l j L + l B Q e o D t n r 2 K 4 7 k P 7 E V O q n V o z g a 4 H K t G s I M q s F e + a 4 o c M 4 V M C 9 j 0 w C m U q 1 / f 1 N q X T f Y W X t / B N W L u N 4 q 5 x E g D J D m z b 4 5 6 X e 6 9 T J c m 7 / P T B B 6 H L K K y l v b e t r T 3 T F 1 M 1 v L T J / s U y O M c / g F Q S w E C L Q A U A A I A C A B l c i x V b / x z K 6 Q A A A D 2 A A A A E g A A A A A A A A A A A A A A A A A A A A A A Q 2 9 u Z m l n L 1 B h Y 2 t h Z 2 U u e G 1 s U E s B A i 0 A F A A C A A g A Z X I s V V N y O C y b A A A A 4 Q A A A B M A A A A A A A A A A A A A A A A A 8 A A A A F t D b 2 5 0 Z W 5 0 X 1 R 5 c G V z X S 5 4 b W x Q S w E C L Q A U A A I A C A B l c i x V 0 L 8 R 7 T M D A A C p D A A A E w A A A A A A A A A A A A A A A A D Y A Q A A R m 9 y b X V s Y X M v U 2 V j d G l v b j E u b V B L B Q Y A A A A A A w A D A M I A A A B Y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Y H w A A A A A A A L Y f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T W V z c 3 l f R G F 0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I i I C 8 + P E V u d H J 5 I F R 5 c G U 9 I k F k Z G V k V G 9 E Y X R h T W 9 k Z W w i I F Z h b H V l P S J s M C I g L z 4 8 R W 5 0 c n k g V H l w Z T 0 i U m V j b 3 Z l c n l U Y X J n Z X R T a G V l d C I g V m F s d W U 9 I n N N Z X N z e S B E Y X R h I i A v P j x F b n R y e S B U e X B l P S J S Z W N v d m V y e V R h c m d l d E N v b H V t b i I g V m F s d W U 9 I m w 5 I i A v P j x F b n R y e S B U e X B l P S J S Z W N v d m V y e V R h c m d l d F J v d y I g V m F s d W U 9 I m w y M C I g L z 4 8 R W 5 0 c n k g V H l w Z T 0 i U G l 2 b 3 R P Y m p l Y 3 R O Y W 1 l I i B W Y W x 1 Z T 0 i c 0 1 l c 3 N 5 I E R h d G E h U G l 2 b 3 R U Y W J s Z T U i I C 8 + P E V u d H J 5 I F R 5 c G U 9 I k 5 h d m l n Y X R p b 2 5 T d G V w T m F t Z S I g V m F s d W U 9 I n N O Y X Z p Z 2 F 0 a W 9 u I i A v P j x F b n R y e S B U e X B l P S J G a W x s T G F z d F V w Z G F 0 Z W Q i I F Z h b H V l P S J k M j A y M i 0 w O S 0 x M l Q y M D o x O T o x M C 4 4 M z A x O T k 5 W i I g L z 4 8 R W 5 0 c n k g V H l w Z T 0 i R m l s b E N v b H V t b l R 5 c G V z I i B W Y W x 1 Z T 0 i c 0 J n T U p F U T 0 9 I i A v P j x F b n R y e S B U e X B l P S J G a W x s Q 2 9 s d W 1 u T m F t Z X M i I F Z h b H V l P S J z W y Z x d W 9 0 O 1 B y b 2 R 1 Y 3 Q m c X V v d D s s J n F 1 b 3 Q 7 U 0 t V J n F 1 b 3 Q 7 L C Z x d W 9 0 O 0 R h d G U m c X V v d D s s J n F 1 b 3 Q 7 Q W 1 v d W 5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V z c 3 l f R G F 0 Y S 9 V b n B p d m 9 0 Z W Q g T 3 R o Z X I g Q 2 9 s d W 1 u c y 5 7 U H J v Z H V j d C w w f S Z x d W 9 0 O y w m c X V v d D t T Z W N 0 a W 9 u M S 9 N Z X N z e V 9 E Y X R h L 1 V u c G l 2 b 3 R l Z C B P d G h l c i B D b 2 x 1 b W 5 z L n t T S 1 U s M X 0 m c X V v d D s s J n F 1 b 3 Q 7 U 2 V j d G l v b j E v T W V z c 3 l f R G F 0 Y S 9 D a G F u Z 2 V k I F R 5 c G U y L n t E Y X R l L D J 9 J n F 1 b 3 Q 7 L C Z x d W 9 0 O 1 N l Y 3 R p b 2 4 x L 0 1 l c 3 N 5 X 0 R h d G E v Q 2 h h b m d l Z C B U e X B l M y 5 7 Q W 1 v d W 5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1 l c 3 N 5 X 0 R h d G E v V W 5 w a X Z v d G V k I E 9 0 a G V y I E N v b H V t b n M u e 1 B y b 2 R 1 Y 3 Q s M H 0 m c X V v d D s s J n F 1 b 3 Q 7 U 2 V j d G l v b j E v T W V z c 3 l f R G F 0 Y S 9 V b n B p d m 9 0 Z W Q g T 3 R o Z X I g Q 2 9 s d W 1 u c y 5 7 U 0 t V L D F 9 J n F 1 b 3 Q 7 L C Z x d W 9 0 O 1 N l Y 3 R p b 2 4 x L 0 1 l c 3 N 5 X 0 R h d G E v Q 2 h h b m d l Z C B U e X B l M i 5 7 R G F 0 Z S w y f S Z x d W 9 0 O y w m c X V v d D t T Z W N 0 a W 9 u M S 9 N Z X N z e V 9 E Y X R h L 0 N o Y W 5 n Z W Q g V H l w Z T M u e 0 F t b 3 V u d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V z c 3 l f R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N z e V 9 E Y X R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z c 3 l f R G F 0 Y S 9 S Z W 1 v d m V k J T I w Q m x h b m s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z c 3 l f R G F 0 Y S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3 N 5 X 0 R h d G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F y a X p l Z F 9 E Y X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3 V t b W F y a X p l Z C B E Y X R h I i A v P j x F b n R y e S B U e X B l P S J S Z W N v d m V y e V R h c m d l d E N v b H V t b i I g V m F s d W U 9 I m w 4 I i A v P j x F b n R y e S B U e X B l P S J S Z W N v d m V y e V R h c m d l d F J v d y I g V m F s d W U 9 I m w y M C I g L z 4 8 R W 5 0 c n k g V H l w Z T 0 i U G l 2 b 3 R P Y m p l Y 3 R O Y W 1 l I i B W Y W x 1 Z T 0 i c 1 N 1 b W 1 h c m l 6 Z W Q g R G F 0 Y S F Q a X Z v d F R h Y m x l M S I g L z 4 8 R W 5 0 c n k g V H l w Z T 0 i R m l s b G V k Q 2 9 t c G x l d G V S Z X N 1 b H R U b 1 d v c m t z a G V l d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k t M T J U M j A 6 M T E 6 N T E u M z Q 1 M j A 4 N l o i I C 8 + P E V u d H J 5 I F R 5 c G U 9 I k Z p b G x D b 2 x 1 b W 5 U e X B l c y I g V m F s d W U 9 I n N C Z 2 t H R V E 9 P S I g L z 4 8 R W 5 0 c n k g V H l w Z T 0 i R m l s b E N v b H V t b k 5 h b W V z I i B W Y W x 1 Z T 0 i c 1 s m c X V v d D t Q c m 9 k d W N 0 c y Z x d W 9 0 O y w m c X V v d D t E Y X R l J n F 1 b 3 Q 7 L C Z x d W 9 0 O 0 N h d G V n b 3 J 5 J n F 1 b 3 Q 7 L C Z x d W 9 0 O 1 Z h b H V l J n F 1 b 3 Q 7 X S I g L z 4 8 R W 5 0 c n k g V H l w Z T 0 i R m l s b F N 0 Y X R 1 c y I g V m F s d W U 9 I n N D b 2 1 w b G V 0 Z S I g L z 4 8 R W 5 0 c n k g V H l w Z T 0 i U X V l c n l J R C I g V m F s d W U 9 I n M 4 N G J j N j g x N S 0 w Y z Z l L T R h N T M t Y j h m Z i 0 2 N W R i Z W Y 3 M D R l Z m I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1 b W 1 h c m l 6 Z W R f R G F 0 Y S 9 V b n B p d m 9 0 Z W Q g T 3 R o Z X I g Q 2 9 s d W 1 u c y 5 7 U H J v Z H V j d H M s M H 0 m c X V v d D s s J n F 1 b 3 Q 7 U 2 V j d G l v b j E v U 3 V t b W F y a X p l Z F 9 E Y X R h L 0 N o Y W 5 n Z W Q g V H l w Z T E u e 0 F 0 d H J p Y n V 0 Z S 4 x L D F 9 J n F 1 b 3 Q 7 L C Z x d W 9 0 O 1 N l Y 3 R p b 2 4 x L 1 N 1 b W 1 h c m l 6 Z W R f R G F 0 Y S 9 D a G F u Z 2 V k I F R 5 c G U x L n t B d H R y a W J 1 d G U u M i w y f S Z x d W 9 0 O y w m c X V v d D t T Z W N 0 a W 9 u M S 9 T d W 1 t Y X J p e m V k X 0 R h d G E v Q 2 h h b m d l Z C B U e X B l M S 5 7 V m F s d W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3 V t b W F y a X p l Z F 9 E Y X R h L 1 V u c G l 2 b 3 R l Z C B P d G h l c i B D b 2 x 1 b W 5 z L n t Q c m 9 k d W N 0 c y w w f S Z x d W 9 0 O y w m c X V v d D t T Z W N 0 a W 9 u M S 9 T d W 1 t Y X J p e m V k X 0 R h d G E v Q 2 h h b m d l Z C B U e X B l M S 5 7 Q X R 0 c m l i d X R l L j E s M X 0 m c X V v d D s s J n F 1 b 3 Q 7 U 2 V j d G l v b j E v U 3 V t b W F y a X p l Z F 9 E Y X R h L 0 N o Y W 5 n Z W Q g V H l w Z T E u e 0 F 0 d H J p Y n V 0 Z S 4 y L D J 9 J n F 1 b 3 Q 7 L C Z x d W 9 0 O 1 N l Y 3 R p b 2 4 x L 1 N 1 b W 1 h c m l 6 Z W R f R G F 0 Y S 9 D a G F u Z 2 V k I F R 5 c G U x L n t W Y W x 1 Z S w z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d W 1 t Y X J p e m V k X 0 R h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F y a X p l Z F 9 E Y X R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F y a X p l Z F 9 E Y X R h L 1 V u c G l 2 b 3 R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h c m l 6 Z W R f R G F 0 Y S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F y a X p l Z F 9 E Y X R h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h c m l 6 Z W R f R G F 0 Y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h c m l 6 Z W R f R G F 0 Y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N z e V 9 E Y X R h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z c 3 l f R G F 0 Y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3 N 5 X 0 R h d G E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3 N 5 X 0 R h d G E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z c 3 l f R G F 0 Y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N z e V 9 E Y X R h L 1 V u c G l 2 b 3 R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3 N 5 X 0 R h d G E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z c 3 l f R G F 0 Y S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N z e V 9 E Y X R h L 1 J l b m F t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3 N 5 X 0 R h d G E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z c 3 l f R G F 0 Y S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z c 3 l f R G F 0 Y S 9 S Z X B s Y W N l Z C U y M F Z h b H V l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A t n W F / k X X S p h / 4 g Y Z d R Z 3 A A A A A A I A A A A A A B B m A A A A A Q A A I A A A A C U w v y x H e O 0 y o 3 n c e A 5 d v G 0 m 7 u Z 8 Z 3 c h A T h L G l / t + i h L A A A A A A 6 A A A A A A g A A I A A A A J i a 5 L l F R 6 a y L / v d I 4 C A h 4 b m J D Z M n h 3 Y F X p x j I 9 U J X 7 y U A A A A F s 8 8 K F P / 0 m Q B p Q N T W Z t 9 e 5 Z W 7 8 Q H E l S p A / M y 0 R v 8 Q J H r Z f l Z d k X O l 6 f i 0 + y j w c L u 2 w 5 L a 0 z o 1 a R J W p E C Q F 4 f Z L E 6 y j o F n K Y o u y O 1 V m u x 6 a N Q A A A A M V t o h e H I N 7 R 4 0 B l g m I i W n o 9 a h 7 m p 9 + S 5 7 E s 7 I 5 C f 2 5 Z Y Q i l 2 H 4 t c S W m 4 a B 3 w a M q F H f Q R s E 0 T A s 8 i G k N 5 9 i p v t k = < / D a t a M a s h u p > 
</file>

<file path=customXml/itemProps1.xml><?xml version="1.0" encoding="utf-8"?>
<ds:datastoreItem xmlns:ds="http://schemas.openxmlformats.org/officeDocument/2006/customXml" ds:itemID="{FF401324-5CAD-4CEF-947B-F38332A325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Tabular Data Rules</vt:lpstr>
      <vt:lpstr>Tabular Data</vt:lpstr>
      <vt:lpstr>Power Query Introduction</vt:lpstr>
      <vt:lpstr>Summarized Data</vt:lpstr>
      <vt:lpstr>Messy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Barnhurst</dc:creator>
  <cp:lastModifiedBy>Paul Barnhurst</cp:lastModifiedBy>
  <dcterms:created xsi:type="dcterms:W3CDTF">2022-01-10T09:35:11Z</dcterms:created>
  <dcterms:modified xsi:type="dcterms:W3CDTF">2022-10-07T16:27:32Z</dcterms:modified>
</cp:coreProperties>
</file>